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485" yWindow="15" windowWidth="15315" windowHeight="12615" tabRatio="654" activeTab="2"/>
  </bookViews>
  <sheets>
    <sheet name="町丁別面積および面積比" sheetId="1" r:id="rId1"/>
    <sheet name="用途地域別面積 " sheetId="2" r:id="rId2"/>
    <sheet name="1-5地目別土地面積、評価額" sheetId="16" r:id="rId3"/>
  </sheets>
  <definedNames>
    <definedName name="_xlnm.Print_Area" localSheetId="0">町丁別面積および面積比!$A$1:$J$34</definedName>
    <definedName name="_xlnm.Print_Area" localSheetId="1">'用途地域別面積 '!$A$1:$K$23</definedName>
    <definedName name="_xlnm.Print_Area" localSheetId="2">'1-5地目別土地面積、評価額'!$A$1:$K$19</definedName>
    <definedName name="Z_45352C2F_9108_4188_8F12_93413F7F4861_.wvu.PrintArea" localSheetId="2" hidden="1">'1-5地目別土地面積、評価額'!$A$1:$K$19</definedName>
    <definedName name="Z_45352C2F_9108_4188_8F12_93413F7F4861_.wvu.Rows" localSheetId="2" hidden="1">'1-5地目別土地面積、評価額'!$1:$2</definedName>
    <definedName name="Z_850EB5DA_699C_41F2_958F_013EF6D96416_.wvu.PrintArea" localSheetId="2" hidden="1">'1-5地目別土地面積、評価額'!$A$1:$K$19</definedName>
    <definedName name="Z_4A63F0DD_8831_439E_BF4D_C1D62AC81238_.wvu.PrintArea" localSheetId="2" hidden="1">'1-5地目別土地面積、評価額'!$A$1:$K$19</definedName>
    <definedName name="Z_850EB5DA_699C_41F2_958F_013EF6D96416_.wvu.Rows" localSheetId="2" hidden="1">'1-5地目別土地面積、評価額'!$1:$2</definedName>
    <definedName name="Z_4A63F0DD_8831_439E_BF4D_C1D62AC81238_.wvu.Rows" localSheetId="2" hidden="1">'1-5地目別土地面積、評価額'!$1:$2</definedName>
    <definedName name="Z_FA0B2163_DAFE_4D90_BE52_887FEFE0072A_.wvu.PrintArea" localSheetId="2" hidden="1">'1-5地目別土地面積、評価額'!$A$1:$K$19</definedName>
    <definedName name="Z_FA0B2163_DAFE_4D90_BE52_887FEFE0072A_.wvu.Rows" localSheetId="2" hidden="1">'1-5地目別土地面積、評価額'!$1:$2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<sst xmlns="http://schemas.openxmlformats.org/spreadsheetml/2006/main" xmlns:r="http://schemas.openxmlformats.org/officeDocument/2006/relationships" count="117" uniqueCount="117">
  <si>
    <t>面積比（％）</t>
  </si>
  <si>
    <t>入     野</t>
  </si>
  <si>
    <t xml:space="preserve">     準 工 業 地 域</t>
  </si>
  <si>
    <t xml:space="preserve">     第１種低層住居専用地域</t>
  </si>
  <si>
    <t>総        数</t>
    <rPh sb="0" eb="10">
      <t>ソウスウ</t>
    </rPh>
    <phoneticPr fontId="3"/>
  </si>
  <si>
    <t>牛     沼</t>
  </si>
  <si>
    <t>下 代 継</t>
  </si>
  <si>
    <t>総  数</t>
    <rPh sb="0" eb="1">
      <t>フサ</t>
    </rPh>
    <rPh sb="3" eb="4">
      <t>カズ</t>
    </rPh>
    <phoneticPr fontId="3"/>
  </si>
  <si>
    <t>平沢西 一丁目</t>
    <rPh sb="2" eb="3">
      <t>ニシ</t>
    </rPh>
    <phoneticPr fontId="3"/>
  </si>
  <si>
    <t>舘 谷 台</t>
    <rPh sb="0" eb="1">
      <t>タテ</t>
    </rPh>
    <rPh sb="2" eb="3">
      <t>ヤ</t>
    </rPh>
    <phoneticPr fontId="3"/>
  </si>
  <si>
    <t>秋留 一丁目</t>
    <rPh sb="0" eb="1">
      <t>アキ</t>
    </rPh>
    <rPh sb="1" eb="2">
      <t>ル</t>
    </rPh>
    <rPh sb="3" eb="4">
      <t>1</t>
    </rPh>
    <rPh sb="4" eb="6">
      <t>チョウメ</t>
    </rPh>
    <phoneticPr fontId="3"/>
  </si>
  <si>
    <t xml:space="preserve">     第１種住居地域</t>
  </si>
  <si>
    <t>秋留 二丁目</t>
    <rPh sb="0" eb="1">
      <t>アキ</t>
    </rPh>
    <rPh sb="1" eb="2">
      <t>ル</t>
    </rPh>
    <rPh sb="3" eb="4">
      <t>2</t>
    </rPh>
    <rPh sb="4" eb="6">
      <t>チョウメ</t>
    </rPh>
    <phoneticPr fontId="3"/>
  </si>
  <si>
    <t>二     宮</t>
  </si>
  <si>
    <t>秋留 三丁目</t>
    <rPh sb="0" eb="1">
      <t>アキ</t>
    </rPh>
    <rPh sb="1" eb="2">
      <t>ル</t>
    </rPh>
    <rPh sb="3" eb="4">
      <t>3</t>
    </rPh>
    <rPh sb="4" eb="6">
      <t>チョウメ</t>
    </rPh>
    <phoneticPr fontId="3"/>
  </si>
  <si>
    <t xml:space="preserve">     工 業 地 域</t>
  </si>
  <si>
    <t>秋留 五丁目</t>
    <rPh sb="0" eb="1">
      <t>アキ</t>
    </rPh>
    <rPh sb="1" eb="2">
      <t>ル</t>
    </rPh>
    <rPh sb="3" eb="4">
      <t>5</t>
    </rPh>
    <rPh sb="4" eb="6">
      <t>チョウメ</t>
    </rPh>
    <phoneticPr fontId="3"/>
  </si>
  <si>
    <t>用　　途　　地　　域</t>
    <rPh sb="0" eb="1">
      <t>ヨウ</t>
    </rPh>
    <rPh sb="3" eb="4">
      <t>ト</t>
    </rPh>
    <rPh sb="6" eb="7">
      <t>チ</t>
    </rPh>
    <rPh sb="9" eb="10">
      <t>イキ</t>
    </rPh>
    <phoneticPr fontId="3"/>
  </si>
  <si>
    <t>そ の 他</t>
    <rPh sb="4" eb="5">
      <t>ホカ</t>
    </rPh>
    <phoneticPr fontId="3"/>
  </si>
  <si>
    <t>秋留 四丁目</t>
    <rPh sb="0" eb="1">
      <t>アキ</t>
    </rPh>
    <rPh sb="1" eb="2">
      <t>ル</t>
    </rPh>
    <rPh sb="3" eb="4">
      <t>4</t>
    </rPh>
    <rPh sb="4" eb="6">
      <t>チョウメ</t>
    </rPh>
    <phoneticPr fontId="3"/>
  </si>
  <si>
    <t>原小宮一丁目</t>
    <rPh sb="3" eb="4">
      <t>イチ</t>
    </rPh>
    <rPh sb="4" eb="6">
      <t>チョウメ</t>
    </rPh>
    <phoneticPr fontId="3"/>
  </si>
  <si>
    <t>小     川</t>
  </si>
  <si>
    <t xml:space="preserve">     第１種中高層住居専用地域</t>
  </si>
  <si>
    <t>田</t>
    <rPh sb="0" eb="1">
      <t>タ</t>
    </rPh>
    <phoneticPr fontId="3"/>
  </si>
  <si>
    <t>原小宮二丁目</t>
    <rPh sb="3" eb="4">
      <t>ニ</t>
    </rPh>
    <rPh sb="4" eb="6">
      <t>チョウメ</t>
    </rPh>
    <phoneticPr fontId="3"/>
  </si>
  <si>
    <t xml:space="preserve">     第２種低層住居専用地域</t>
  </si>
  <si>
    <t>　　総                                   数</t>
    <rPh sb="2" eb="3">
      <t>フサ</t>
    </rPh>
    <rPh sb="38" eb="39">
      <t>カズ</t>
    </rPh>
    <phoneticPr fontId="3"/>
  </si>
  <si>
    <t>総　　数</t>
    <rPh sb="0" eb="1">
      <t>フサ</t>
    </rPh>
    <rPh sb="3" eb="4">
      <t>カズ</t>
    </rPh>
    <phoneticPr fontId="3"/>
  </si>
  <si>
    <t>野     辺</t>
  </si>
  <si>
    <t>年  次</t>
    <rPh sb="0" eb="1">
      <t>トシ</t>
    </rPh>
    <rPh sb="3" eb="4">
      <t>ツギ</t>
    </rPh>
    <phoneticPr fontId="3"/>
  </si>
  <si>
    <t>伊     奈</t>
  </si>
  <si>
    <t>畑</t>
    <rPh sb="0" eb="1">
      <t>ハタケ</t>
    </rPh>
    <phoneticPr fontId="3"/>
  </si>
  <si>
    <t xml:space="preserve">     準 住 居 地 域</t>
  </si>
  <si>
    <t>宅  地</t>
    <rPh sb="0" eb="1">
      <t>タク</t>
    </rPh>
    <rPh sb="3" eb="4">
      <t>チ</t>
    </rPh>
    <phoneticPr fontId="3"/>
  </si>
  <si>
    <t>池  沼</t>
    <rPh sb="0" eb="1">
      <t>イケ</t>
    </rPh>
    <rPh sb="3" eb="4">
      <t>ヌマ</t>
    </rPh>
    <phoneticPr fontId="3"/>
  </si>
  <si>
    <t>山  林</t>
    <rPh sb="0" eb="1">
      <t>ヤマ</t>
    </rPh>
    <rPh sb="3" eb="4">
      <t>ハヤシ</t>
    </rPh>
    <phoneticPr fontId="3"/>
  </si>
  <si>
    <t>原  野</t>
    <rPh sb="0" eb="1">
      <t>ハラ</t>
    </rPh>
    <rPh sb="3" eb="4">
      <t>ノ</t>
    </rPh>
    <phoneticPr fontId="3"/>
  </si>
  <si>
    <t>上 ノ 台</t>
  </si>
  <si>
    <t>雑 種 地</t>
    <rPh sb="0" eb="1">
      <t>ザツ</t>
    </rPh>
    <rPh sb="2" eb="3">
      <t>タネ</t>
    </rPh>
    <rPh sb="4" eb="5">
      <t>チ</t>
    </rPh>
    <phoneticPr fontId="3"/>
  </si>
  <si>
    <t xml:space="preserve">     第２種中高層住居専用地域</t>
  </si>
  <si>
    <t>面      積  （ 単位  千㎡ ）</t>
    <rPh sb="0" eb="1">
      <t>メン</t>
    </rPh>
    <rPh sb="7" eb="8">
      <t>セキ</t>
    </rPh>
    <rPh sb="12" eb="14">
      <t>タンイ</t>
    </rPh>
    <rPh sb="16" eb="17">
      <t>セン</t>
    </rPh>
    <phoneticPr fontId="3"/>
  </si>
  <si>
    <t>評    価     額  （ 単位  百万円 ）</t>
    <rPh sb="0" eb="1">
      <t>ヒョウ</t>
    </rPh>
    <rPh sb="5" eb="6">
      <t>アタイ</t>
    </rPh>
    <rPh sb="11" eb="12">
      <t>ガク</t>
    </rPh>
    <rPh sb="16" eb="18">
      <t>タンイ</t>
    </rPh>
    <rPh sb="20" eb="21">
      <t>ヒャク</t>
    </rPh>
    <rPh sb="21" eb="23">
      <t>マンエン</t>
    </rPh>
    <phoneticPr fontId="3"/>
  </si>
  <si>
    <t>秋川 五丁目</t>
  </si>
  <si>
    <t xml:space="preserve">     第２種住居地域</t>
  </si>
  <si>
    <t>令和５年</t>
    <rPh sb="0" eb="2">
      <t>レイワ</t>
    </rPh>
    <phoneticPr fontId="3"/>
  </si>
  <si>
    <t>網     代</t>
  </si>
  <si>
    <t xml:space="preserve">     商 業 地 域</t>
  </si>
  <si>
    <t xml:space="preserve">     近 隣 商 業 地 域</t>
  </si>
  <si>
    <t>二宮東 二丁目</t>
  </si>
  <si>
    <t>町 丁 名</t>
  </si>
  <si>
    <t>面積 （K㎡）</t>
  </si>
  <si>
    <t>秋川 六丁目</t>
  </si>
  <si>
    <t>雨     間</t>
  </si>
  <si>
    <t>油     平</t>
  </si>
  <si>
    <t>秋川 一丁目</t>
  </si>
  <si>
    <t>秋川 二丁目</t>
  </si>
  <si>
    <t>秋川 三丁目</t>
  </si>
  <si>
    <t>秋川 四丁目</t>
  </si>
  <si>
    <t>市 街 化 調 整 区 域</t>
  </si>
  <si>
    <t>小川東 一丁目</t>
  </si>
  <si>
    <t>小川東 二丁目</t>
  </si>
  <si>
    <t>山     田</t>
  </si>
  <si>
    <t>小川東 三丁目</t>
  </si>
  <si>
    <t>二宮東 一丁目</t>
  </si>
  <si>
    <t>横     沢</t>
  </si>
  <si>
    <t>二宮東 三丁目</t>
  </si>
  <si>
    <t>三     内</t>
  </si>
  <si>
    <t>平     沢</t>
  </si>
  <si>
    <t>五 日 市</t>
  </si>
  <si>
    <t>平沢東 一丁目</t>
  </si>
  <si>
    <t>小 中 野</t>
  </si>
  <si>
    <t>小 和 田</t>
  </si>
  <si>
    <t>切     欠</t>
  </si>
  <si>
    <t>留     原</t>
  </si>
  <si>
    <t>草     花</t>
  </si>
  <si>
    <t>構 成 比
（％）</t>
    <rPh sb="0" eb="1">
      <t>カマエ</t>
    </rPh>
    <rPh sb="2" eb="3">
      <t>ナル</t>
    </rPh>
    <rPh sb="4" eb="5">
      <t>ヒ</t>
    </rPh>
    <phoneticPr fontId="3"/>
  </si>
  <si>
    <t>高     尾</t>
  </si>
  <si>
    <t>菅     生</t>
  </si>
  <si>
    <t>舘     谷</t>
  </si>
  <si>
    <t>瀬 戸 岡</t>
  </si>
  <si>
    <t>原 小 宮</t>
  </si>
  <si>
    <t>深     沢</t>
  </si>
  <si>
    <t>戸     倉</t>
  </si>
  <si>
    <t>乙     津</t>
  </si>
  <si>
    <t>引     田</t>
  </si>
  <si>
    <t>養     沢</t>
  </si>
  <si>
    <t>５　地目別土地面積、評価額</t>
  </si>
  <si>
    <t>渕     上</t>
  </si>
  <si>
    <t>小 峰 台</t>
  </si>
  <si>
    <t>上 代 継</t>
  </si>
  <si>
    <t>告 示 年 月 日</t>
  </si>
  <si>
    <t>-</t>
  </si>
  <si>
    <t>面 積
（ha）</t>
    <rPh sb="0" eb="1">
      <t>メン</t>
    </rPh>
    <rPh sb="2" eb="3">
      <t>セキ</t>
    </rPh>
    <phoneticPr fontId="3"/>
  </si>
  <si>
    <t>－</t>
  </si>
  <si>
    <t>面　　    積　(ha)</t>
    <rPh sb="0" eb="1">
      <t>メン</t>
    </rPh>
    <rPh sb="7" eb="8">
      <t>セキ</t>
    </rPh>
    <phoneticPr fontId="3"/>
  </si>
  <si>
    <t>構　成　比　（％）</t>
    <rPh sb="0" eb="1">
      <t>カマエ</t>
    </rPh>
    <rPh sb="2" eb="3">
      <t>ナル</t>
    </rPh>
    <rPh sb="4" eb="5">
      <t>ヒ</t>
    </rPh>
    <phoneticPr fontId="3"/>
  </si>
  <si>
    <t>　</t>
  </si>
  <si>
    <t xml:space="preserve">     工 業 専 用 地 域</t>
    <rPh sb="9" eb="10">
      <t>セン</t>
    </rPh>
    <rPh sb="11" eb="12">
      <t>ヨウ</t>
    </rPh>
    <rPh sb="13" eb="14">
      <t>チ</t>
    </rPh>
    <phoneticPr fontId="3"/>
  </si>
  <si>
    <t>構 成 比
(％)</t>
    <rPh sb="0" eb="1">
      <t>カマエ</t>
    </rPh>
    <rPh sb="2" eb="3">
      <t>ナル</t>
    </rPh>
    <rPh sb="4" eb="5">
      <t>ヒ</t>
    </rPh>
    <phoneticPr fontId="3"/>
  </si>
  <si>
    <t>100</t>
  </si>
  <si>
    <t>市 街 化 区 域</t>
  </si>
  <si>
    <t>平成２８年３月１７日（東京都）</t>
    <rPh sb="0" eb="2">
      <t>ヘイセイ</t>
    </rPh>
    <rPh sb="4" eb="5">
      <t>ネン</t>
    </rPh>
    <rPh sb="6" eb="7">
      <t>ガツ</t>
    </rPh>
    <rPh sb="9" eb="10">
      <t>ニチ</t>
    </rPh>
    <rPh sb="11" eb="14">
      <t>トウキョウト</t>
    </rPh>
    <phoneticPr fontId="3"/>
  </si>
  <si>
    <t>平成３１年</t>
  </si>
  <si>
    <t>３　用途地域別面積</t>
  </si>
  <si>
    <t>令和２年１２月２４日 告 示（あきる野市）</t>
  </si>
  <si>
    <t>令和２年</t>
    <rPh sb="0" eb="2">
      <t>レイワ</t>
    </rPh>
    <phoneticPr fontId="3"/>
  </si>
  <si>
    <t>令和３年</t>
    <rPh sb="0" eb="2">
      <t>レイワ</t>
    </rPh>
    <phoneticPr fontId="3"/>
  </si>
  <si>
    <t>令和４年</t>
    <rPh sb="0" eb="2">
      <t>レイワ</t>
    </rPh>
    <phoneticPr fontId="3"/>
  </si>
  <si>
    <t>４　市街化区域、市街化調整区域</t>
  </si>
  <si>
    <t>資料：市民部課税課
（注）免税点以下の面積を含む。（注）河川などの課税の対象とならない土地を除く。</t>
    <rPh sb="11" eb="12">
      <t>チュウ</t>
    </rPh>
    <rPh sb="13" eb="15">
      <t>メンゼイ</t>
    </rPh>
    <rPh sb="15" eb="16">
      <t>テン</t>
    </rPh>
    <rPh sb="16" eb="18">
      <t>イカ</t>
    </rPh>
    <rPh sb="19" eb="21">
      <t>メンセキ</t>
    </rPh>
    <rPh sb="22" eb="23">
      <t>フク</t>
    </rPh>
    <phoneticPr fontId="3"/>
  </si>
  <si>
    <t>各年１月１日現在</t>
    <rPh sb="0" eb="1">
      <t>カク</t>
    </rPh>
    <rPh sb="1" eb="2">
      <t>ネン</t>
    </rPh>
    <rPh sb="3" eb="4">
      <t>ツキ</t>
    </rPh>
    <rPh sb="5" eb="6">
      <t>ヒ</t>
    </rPh>
    <rPh sb="6" eb="8">
      <t>ゲンザイ</t>
    </rPh>
    <phoneticPr fontId="3"/>
  </si>
  <si>
    <t>２　町丁別面積、面積比</t>
  </si>
  <si>
    <t>令和２年１０月１日現在</t>
  </si>
  <si>
    <t>資料：令和２年国勢調査報告</t>
    <rPh sb="0" eb="2">
      <t>シリョウ</t>
    </rPh>
    <rPh sb="3" eb="5">
      <t>レイワ</t>
    </rPh>
    <rPh sb="6" eb="7">
      <t>ネン</t>
    </rPh>
    <rPh sb="7" eb="9">
      <t>コクセイ</t>
    </rPh>
    <rPh sb="9" eb="11">
      <t>チョウサ</t>
    </rPh>
    <rPh sb="11" eb="13">
      <t>ホウコク</t>
    </rPh>
    <phoneticPr fontId="3"/>
  </si>
  <si>
    <t>令和６年１月１日現在</t>
  </si>
  <si>
    <t>令和６年</t>
    <rPh sb="0" eb="2">
      <t>レイワ</t>
    </rPh>
    <phoneticPr fontId="3"/>
  </si>
  <si>
    <t>資料：都市整備部都市政策課</t>
    <rPh sb="5" eb="7">
      <t>セイビ</t>
    </rPh>
    <rPh sb="10" eb="12">
      <t>セイサク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</si>
</sst>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0_);[Red]\(0.00\)"/>
    <numFmt numFmtId="177" formatCode="#,##0.0"/>
    <numFmt numFmtId="178" formatCode="0.0"/>
    <numFmt numFmtId="179" formatCode="0.0_ "/>
    <numFmt numFmtId="180" formatCode="0.0_);\(0.0\)"/>
  </numFmts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i/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/>
    </xf>
    <xf numFmtId="0" fontId="2" fillId="0" borderId="0" xfId="0" applyFont="1" applyBorder="1"/>
    <xf numFmtId="0" fontId="4" fillId="0" borderId="3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/>
    <xf numFmtId="2" fontId="2" fillId="0" borderId="9" xfId="0" applyNumberFormat="1" applyFont="1" applyBorder="1"/>
    <xf numFmtId="2" fontId="2" fillId="0" borderId="10" xfId="0" applyNumberFormat="1" applyFont="1" applyBorder="1"/>
    <xf numFmtId="0" fontId="4" fillId="0" borderId="3" xfId="0" applyFont="1" applyFill="1" applyBorder="1" applyAlignment="1">
      <alignment vertical="center" wrapText="1"/>
    </xf>
    <xf numFmtId="2" fontId="2" fillId="0" borderId="4" xfId="0" applyNumberFormat="1" applyFont="1" applyBorder="1"/>
    <xf numFmtId="0" fontId="2" fillId="0" borderId="11" xfId="0" applyFont="1" applyBorder="1" applyAlignment="1">
      <alignment horizontal="left"/>
    </xf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/>
    <xf numFmtId="176" fontId="2" fillId="0" borderId="0" xfId="0" applyNumberFormat="1" applyFont="1"/>
    <xf numFmtId="0" fontId="2" fillId="0" borderId="4" xfId="0" applyFont="1" applyBorder="1" applyAlignment="1">
      <alignment vertical="center"/>
    </xf>
    <xf numFmtId="0" fontId="2" fillId="0" borderId="12" xfId="0" applyFont="1" applyBorder="1"/>
    <xf numFmtId="0" fontId="2" fillId="0" borderId="4" xfId="0" applyFont="1" applyBorder="1" applyAlignment="1">
      <alignment horizontal="left" vertical="center"/>
    </xf>
    <xf numFmtId="0" fontId="2" fillId="0" borderId="3" xfId="0" applyFont="1" applyBorder="1"/>
    <xf numFmtId="0" fontId="2" fillId="0" borderId="13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distributed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4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/>
    </xf>
    <xf numFmtId="179" fontId="2" fillId="0" borderId="1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180" fontId="2" fillId="0" borderId="0" xfId="0" applyNumberFormat="1" applyFont="1" applyFill="1"/>
    <xf numFmtId="49" fontId="2" fillId="0" borderId="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right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38" fontId="2" fillId="0" borderId="0" xfId="0" applyNumberFormat="1" applyFont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2" fillId="0" borderId="0" xfId="0" applyNumberFormat="1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_01土地･面積（町丁別面積）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O35"/>
  <sheetViews>
    <sheetView view="pageBreakPreview" zoomScaleSheetLayoutView="100" workbookViewId="0"/>
  </sheetViews>
  <sheetFormatPr defaultRowHeight="14.4"/>
  <cols>
    <col min="1" max="2" width="1.25" style="1" customWidth="1"/>
    <col min="3" max="3" width="15.625" style="1" customWidth="1"/>
    <col min="4" max="5" width="11.875" style="1" customWidth="1"/>
    <col min="6" max="7" width="1.25" style="1" customWidth="1"/>
    <col min="8" max="8" width="15.625" style="1" customWidth="1"/>
    <col min="9" max="10" width="11.875" style="1" customWidth="1"/>
    <col min="11" max="16384" width="9" style="1" customWidth="1"/>
  </cols>
  <sheetData>
    <row r="1" spans="1:15" ht="30" customHeight="1">
      <c r="A1" s="3" t="s">
        <v>111</v>
      </c>
      <c r="B1" s="3"/>
      <c r="C1" s="3"/>
      <c r="D1" s="3"/>
      <c r="E1" s="3"/>
      <c r="F1" s="21"/>
      <c r="G1" s="21"/>
    </row>
    <row r="2" spans="1:15" ht="18.75" customHeight="1">
      <c r="A2" s="3"/>
      <c r="B2" s="3"/>
      <c r="C2" s="3"/>
      <c r="D2" s="3"/>
      <c r="E2" s="3"/>
      <c r="F2" s="21"/>
      <c r="G2" s="21"/>
      <c r="I2" s="27"/>
      <c r="J2" s="28" t="s">
        <v>112</v>
      </c>
    </row>
    <row r="3" spans="1:15" ht="27.75" customHeight="1">
      <c r="A3" s="4" t="s">
        <v>49</v>
      </c>
      <c r="B3" s="4"/>
      <c r="C3" s="9"/>
      <c r="D3" s="13" t="s">
        <v>50</v>
      </c>
      <c r="E3" s="13" t="s">
        <v>0</v>
      </c>
      <c r="F3" s="13" t="s">
        <v>49</v>
      </c>
      <c r="G3" s="4"/>
      <c r="H3" s="9"/>
      <c r="I3" s="13" t="s">
        <v>50</v>
      </c>
      <c r="J3" s="13" t="s">
        <v>0</v>
      </c>
      <c r="K3" s="29"/>
      <c r="L3" s="29"/>
    </row>
    <row r="4" spans="1:15" ht="23.25" customHeight="1">
      <c r="A4" s="5" t="s">
        <v>4</v>
      </c>
      <c r="B4" s="5"/>
      <c r="C4" s="10"/>
      <c r="D4" s="14">
        <f>SUM(D5:D32,I5:I32)</f>
        <v>73.469999999999985</v>
      </c>
      <c r="E4" s="17">
        <v>100</v>
      </c>
      <c r="F4" s="22"/>
      <c r="G4" s="20"/>
      <c r="H4" s="26"/>
      <c r="I4" s="14"/>
      <c r="J4" s="17"/>
      <c r="K4" s="29"/>
      <c r="L4" s="29"/>
    </row>
    <row r="5" spans="1:15" ht="23.25" customHeight="1">
      <c r="C5" s="11" t="s">
        <v>52</v>
      </c>
      <c r="D5" s="14">
        <v>1.58</v>
      </c>
      <c r="E5" s="18">
        <v>2.1499999999999998e-002</v>
      </c>
      <c r="F5" s="22"/>
      <c r="G5" s="20"/>
      <c r="H5" s="11" t="s">
        <v>56</v>
      </c>
      <c r="I5" s="14">
        <v>7.0000000000000007e-002</v>
      </c>
      <c r="J5" s="18">
        <v>9.5276983802912787e-004</v>
      </c>
      <c r="K5" s="29"/>
      <c r="L5" s="29"/>
      <c r="M5" s="30"/>
      <c r="O5" s="31"/>
    </row>
    <row r="6" spans="1:15" ht="23.25" customHeight="1">
      <c r="C6" s="1" t="s">
        <v>28</v>
      </c>
      <c r="D6" s="15">
        <v>0.96</v>
      </c>
      <c r="E6" s="18">
        <v>1.306655777868518e-002</v>
      </c>
      <c r="F6" s="22"/>
      <c r="G6" s="20"/>
      <c r="H6" s="11" t="s">
        <v>57</v>
      </c>
      <c r="I6" s="14">
        <v>0.11</v>
      </c>
      <c r="J6" s="18">
        <v>1.4972097454743435e-003</v>
      </c>
      <c r="K6" s="29"/>
      <c r="L6" s="29"/>
      <c r="M6" s="30"/>
      <c r="O6" s="31"/>
    </row>
    <row r="7" spans="1:15" ht="23.25" customHeight="1">
      <c r="C7" s="1" t="s">
        <v>21</v>
      </c>
      <c r="D7" s="15">
        <v>1.0900000000000001</v>
      </c>
      <c r="E7" s="18">
        <v>1.4835987477882133e-002</v>
      </c>
      <c r="F7" s="22"/>
      <c r="G7" s="20"/>
      <c r="H7" s="11" t="s">
        <v>42</v>
      </c>
      <c r="I7" s="14">
        <v>9.e-002</v>
      </c>
      <c r="J7" s="18">
        <v>1.2249897917517357e-003</v>
      </c>
      <c r="K7" s="29"/>
      <c r="L7" s="29"/>
      <c r="M7" s="30"/>
      <c r="O7" s="31"/>
    </row>
    <row r="8" spans="1:15" ht="23.25" customHeight="1">
      <c r="C8" s="1" t="s">
        <v>59</v>
      </c>
      <c r="D8" s="15">
        <v>0.18</v>
      </c>
      <c r="E8" s="18">
        <v>2.4499795835034714e-003</v>
      </c>
      <c r="F8" s="22"/>
      <c r="G8" s="20"/>
      <c r="H8" s="26" t="s">
        <v>51</v>
      </c>
      <c r="I8" s="14">
        <v>0.1</v>
      </c>
      <c r="J8" s="18">
        <v>1.3610997686130397e-003</v>
      </c>
      <c r="K8" s="29"/>
      <c r="L8" s="29"/>
      <c r="M8" s="30"/>
      <c r="O8" s="31"/>
    </row>
    <row r="9" spans="1:15" ht="23.25" customHeight="1">
      <c r="C9" s="1" t="s">
        <v>60</v>
      </c>
      <c r="D9" s="15">
        <v>0.1</v>
      </c>
      <c r="E9" s="18">
        <v>1.3610997686130397e-003</v>
      </c>
      <c r="F9" s="22"/>
      <c r="G9" s="20"/>
      <c r="H9" s="26" t="s">
        <v>10</v>
      </c>
      <c r="I9" s="14">
        <v>6.e-002</v>
      </c>
      <c r="J9" s="18">
        <v>8.1665986116782397e-004</v>
      </c>
      <c r="K9" s="29"/>
      <c r="L9" s="29"/>
      <c r="M9" s="30"/>
      <c r="O9" s="31"/>
    </row>
    <row r="10" spans="1:15" ht="23.25" customHeight="1">
      <c r="C10" s="1" t="s">
        <v>62</v>
      </c>
      <c r="D10" s="15">
        <v>3.e-002</v>
      </c>
      <c r="E10" s="18">
        <v>4.0832993058391188e-004</v>
      </c>
      <c r="F10" s="22"/>
      <c r="G10" s="20"/>
      <c r="H10" s="26" t="s">
        <v>12</v>
      </c>
      <c r="I10" s="14">
        <v>5.e-002</v>
      </c>
      <c r="J10" s="18">
        <v>6.8054988430651985e-004</v>
      </c>
      <c r="K10" s="29"/>
      <c r="L10" s="29"/>
      <c r="M10" s="30"/>
      <c r="O10" s="31"/>
    </row>
    <row r="11" spans="1:15" ht="23.25" customHeight="1">
      <c r="C11" s="11" t="s">
        <v>13</v>
      </c>
      <c r="D11" s="14">
        <v>1.5</v>
      </c>
      <c r="E11" s="18">
        <v>2.0416496529195593e-002</v>
      </c>
      <c r="F11" s="22"/>
      <c r="G11" s="20"/>
      <c r="H11" s="26" t="s">
        <v>14</v>
      </c>
      <c r="I11" s="14">
        <v>6.e-002</v>
      </c>
      <c r="J11" s="18">
        <v>8.1665986116782375e-004</v>
      </c>
      <c r="K11" s="29"/>
      <c r="L11" s="29"/>
      <c r="M11" s="30"/>
      <c r="O11" s="31"/>
    </row>
    <row r="12" spans="1:15" ht="23.25" customHeight="1">
      <c r="C12" s="11" t="s">
        <v>63</v>
      </c>
      <c r="D12" s="14">
        <v>6.e-002</v>
      </c>
      <c r="E12" s="18">
        <v>8.1665986116782375e-004</v>
      </c>
      <c r="F12" s="22"/>
      <c r="G12" s="20"/>
      <c r="H12" s="26" t="s">
        <v>19</v>
      </c>
      <c r="I12" s="14">
        <v>5.e-002</v>
      </c>
      <c r="J12" s="18">
        <v>6.8054988430651985e-004</v>
      </c>
      <c r="K12" s="29"/>
      <c r="L12" s="29"/>
      <c r="M12" s="30"/>
      <c r="O12" s="31"/>
    </row>
    <row r="13" spans="1:15" ht="23.25" customHeight="1">
      <c r="C13" s="11" t="s">
        <v>48</v>
      </c>
      <c r="D13" s="14">
        <v>7.0000000000000007e-002</v>
      </c>
      <c r="E13" s="18">
        <v>9.5276983802912787e-004</v>
      </c>
      <c r="F13" s="22"/>
      <c r="G13" s="20"/>
      <c r="H13" s="26" t="s">
        <v>16</v>
      </c>
      <c r="I13" s="14">
        <v>5.e-002</v>
      </c>
      <c r="J13" s="18">
        <v>6.8054988430651985e-004</v>
      </c>
      <c r="K13" s="29"/>
      <c r="L13" s="29"/>
      <c r="M13" s="30"/>
      <c r="O13" s="31"/>
    </row>
    <row r="14" spans="1:15" ht="23.25" customHeight="1">
      <c r="C14" s="11" t="s">
        <v>65</v>
      </c>
      <c r="D14" s="14">
        <v>5.e-002</v>
      </c>
      <c r="E14" s="18">
        <v>6.8054988430651985e-004</v>
      </c>
      <c r="F14" s="22"/>
      <c r="G14" s="20"/>
      <c r="H14" s="26" t="s">
        <v>61</v>
      </c>
      <c r="I14" s="14">
        <v>0.64</v>
      </c>
      <c r="J14" s="18">
        <v>8.7110385191234534e-003</v>
      </c>
      <c r="K14" s="29"/>
      <c r="L14" s="29"/>
      <c r="M14" s="30"/>
      <c r="O14" s="31"/>
    </row>
    <row r="15" spans="1:15" ht="23.25" customHeight="1">
      <c r="C15" s="11" t="s">
        <v>67</v>
      </c>
      <c r="D15" s="14">
        <v>0.8</v>
      </c>
      <c r="E15" s="18">
        <v>1.0888798148904318e-002</v>
      </c>
      <c r="F15" s="22"/>
      <c r="G15" s="20"/>
      <c r="H15" s="26" t="s">
        <v>37</v>
      </c>
      <c r="I15" s="14">
        <v>0.25</v>
      </c>
      <c r="J15" s="18">
        <v>3.4027494215325992e-003</v>
      </c>
      <c r="K15" s="29"/>
      <c r="L15" s="29"/>
      <c r="M15" s="30"/>
      <c r="O15" s="31"/>
    </row>
    <row r="16" spans="1:15" ht="23.25" customHeight="1">
      <c r="C16" s="11" t="s">
        <v>69</v>
      </c>
      <c r="D16" s="14">
        <v>4.e-002</v>
      </c>
      <c r="E16" s="18">
        <v>5.4443990744521584e-004</v>
      </c>
      <c r="F16" s="22"/>
      <c r="G16" s="20"/>
      <c r="H16" s="26" t="s">
        <v>45</v>
      </c>
      <c r="I16" s="14">
        <v>2.11</v>
      </c>
      <c r="J16" s="18">
        <v>2.8719205117735135e-002</v>
      </c>
      <c r="K16" s="29"/>
      <c r="L16" s="29"/>
      <c r="M16" s="30"/>
      <c r="O16" s="31"/>
    </row>
    <row r="17" spans="3:15" ht="23.25" customHeight="1">
      <c r="C17" s="11" t="s">
        <v>8</v>
      </c>
      <c r="D17" s="14">
        <v>2.e-002</v>
      </c>
      <c r="E17" s="18">
        <v>2.7221995372260792e-004</v>
      </c>
      <c r="F17" s="22"/>
      <c r="G17" s="20"/>
      <c r="H17" s="26" t="s">
        <v>30</v>
      </c>
      <c r="I17" s="14">
        <v>1.62</v>
      </c>
      <c r="J17" s="18">
        <v>2.2049816251531244e-002</v>
      </c>
      <c r="K17" s="29"/>
      <c r="L17" s="29"/>
      <c r="M17" s="30"/>
      <c r="O17" s="31"/>
    </row>
    <row r="18" spans="3:15" ht="23.25" customHeight="1">
      <c r="C18" s="11" t="s">
        <v>72</v>
      </c>
      <c r="D18" s="14">
        <v>0.4</v>
      </c>
      <c r="E18" s="18">
        <v>5.4443990744521588e-003</v>
      </c>
      <c r="F18" s="22"/>
      <c r="G18" s="20"/>
      <c r="H18" s="26" t="s">
        <v>64</v>
      </c>
      <c r="I18" s="14">
        <v>0.83</v>
      </c>
      <c r="J18" s="18">
        <v>1.1297128079488229e-002</v>
      </c>
      <c r="K18" s="29"/>
      <c r="L18" s="29"/>
      <c r="M18" s="30"/>
      <c r="O18" s="31"/>
    </row>
    <row r="19" spans="3:15" ht="23.25" customHeight="1">
      <c r="C19" s="11" t="s">
        <v>74</v>
      </c>
      <c r="D19" s="14">
        <v>4.05</v>
      </c>
      <c r="E19" s="18">
        <v>5.51245406288281e-002</v>
      </c>
      <c r="F19" s="22"/>
      <c r="G19" s="20"/>
      <c r="H19" s="26" t="s">
        <v>66</v>
      </c>
      <c r="I19" s="14">
        <v>0.88</v>
      </c>
      <c r="J19" s="18">
        <v>1.1977677963794748e-002</v>
      </c>
      <c r="K19" s="29"/>
      <c r="L19" s="29"/>
      <c r="M19" s="30"/>
      <c r="O19" s="31"/>
    </row>
    <row r="20" spans="3:15" ht="23.25" customHeight="1">
      <c r="C20" s="11" t="s">
        <v>77</v>
      </c>
      <c r="D20" s="14">
        <v>4.28</v>
      </c>
      <c r="E20" s="18">
        <v>5.8255070096638099e-002</v>
      </c>
      <c r="F20" s="22"/>
      <c r="G20" s="20"/>
      <c r="H20" s="26" t="s">
        <v>68</v>
      </c>
      <c r="I20" s="14">
        <v>1.32</v>
      </c>
      <c r="J20" s="18">
        <v>1.7966516945692124e-002</v>
      </c>
      <c r="K20" s="29"/>
      <c r="L20" s="29"/>
      <c r="M20" s="30"/>
      <c r="O20" s="31"/>
    </row>
    <row r="21" spans="3:15" ht="23.25" customHeight="1">
      <c r="C21" s="11" t="s">
        <v>79</v>
      </c>
      <c r="D21" s="14">
        <v>0.79</v>
      </c>
      <c r="E21" s="18">
        <v>1.0752688172043013e-002</v>
      </c>
      <c r="F21" s="22"/>
      <c r="G21" s="20"/>
      <c r="H21" s="26" t="s">
        <v>70</v>
      </c>
      <c r="I21" s="14">
        <v>0.53</v>
      </c>
      <c r="J21" s="18">
        <v>7.2138287736491103e-003</v>
      </c>
      <c r="K21" s="29"/>
      <c r="L21" s="29"/>
      <c r="M21" s="30"/>
      <c r="O21" s="31"/>
    </row>
    <row r="22" spans="3:15" ht="23.25" customHeight="1">
      <c r="C22" s="11" t="s">
        <v>80</v>
      </c>
      <c r="D22" s="14">
        <v>0.17</v>
      </c>
      <c r="E22" s="18">
        <v>2.3138696066421676e-003</v>
      </c>
      <c r="F22" s="22"/>
      <c r="G22" s="20"/>
      <c r="H22" s="26" t="s">
        <v>71</v>
      </c>
      <c r="I22" s="14">
        <v>0.97</v>
      </c>
      <c r="J22" s="18">
        <v>1.3202667755546484e-002</v>
      </c>
      <c r="K22" s="29"/>
      <c r="L22" s="29"/>
      <c r="M22" s="30"/>
      <c r="O22" s="31"/>
    </row>
    <row r="23" spans="3:15" ht="23.25" customHeight="1">
      <c r="C23" s="11" t="s">
        <v>20</v>
      </c>
      <c r="D23" s="14">
        <v>9.e-002</v>
      </c>
      <c r="E23" s="18">
        <v>1.2249897917517357e-003</v>
      </c>
      <c r="F23" s="22"/>
      <c r="G23" s="20"/>
      <c r="H23" s="26" t="s">
        <v>73</v>
      </c>
      <c r="I23" s="14">
        <v>0.89</v>
      </c>
      <c r="J23" s="18">
        <v>1.2113787940656052e-002</v>
      </c>
      <c r="K23" s="29"/>
      <c r="L23" s="29"/>
      <c r="M23" s="30"/>
      <c r="O23" s="31"/>
    </row>
    <row r="24" spans="3:15" ht="23.25" customHeight="1">
      <c r="C24" s="11" t="s">
        <v>24</v>
      </c>
      <c r="D24" s="14">
        <v>5.e-002</v>
      </c>
      <c r="E24" s="18">
        <v>6.8054988430651985e-004</v>
      </c>
      <c r="F24" s="22"/>
      <c r="G24" s="20"/>
      <c r="H24" s="26" t="s">
        <v>76</v>
      </c>
      <c r="I24" s="14">
        <v>1.29</v>
      </c>
      <c r="J24" s="18">
        <v>1.7558187015108213e-002</v>
      </c>
      <c r="K24" s="29"/>
      <c r="L24" s="29"/>
      <c r="M24" s="30"/>
      <c r="O24" s="31"/>
    </row>
    <row r="25" spans="3:15" ht="23.25" customHeight="1">
      <c r="C25" s="11" t="s">
        <v>84</v>
      </c>
      <c r="D25" s="14">
        <v>2.11</v>
      </c>
      <c r="E25" s="18">
        <v>2.8719205117735135e-002</v>
      </c>
      <c r="F25" s="22"/>
      <c r="G25" s="20"/>
      <c r="H25" s="26" t="s">
        <v>78</v>
      </c>
      <c r="I25" s="14">
        <v>0.33</v>
      </c>
      <c r="J25" s="18">
        <v>4.4916292364230309e-003</v>
      </c>
      <c r="K25" s="29"/>
      <c r="L25" s="29"/>
      <c r="M25" s="30"/>
      <c r="O25" s="31"/>
    </row>
    <row r="26" spans="3:15" ht="23.25" customHeight="1">
      <c r="C26" s="11" t="s">
        <v>87</v>
      </c>
      <c r="D26" s="14">
        <v>0.68</v>
      </c>
      <c r="E26" s="18">
        <v>9.2554784265686703e-003</v>
      </c>
      <c r="F26" s="22"/>
      <c r="G26" s="20"/>
      <c r="H26" s="26" t="s">
        <v>1</v>
      </c>
      <c r="I26" s="14">
        <v>0.93</v>
      </c>
      <c r="J26" s="18">
        <v>1.2658227848101269e-002</v>
      </c>
      <c r="K26" s="29"/>
      <c r="L26" s="29"/>
      <c r="M26" s="30"/>
      <c r="O26" s="31"/>
    </row>
    <row r="27" spans="3:15" ht="23.25" customHeight="1">
      <c r="C27" s="11" t="s">
        <v>89</v>
      </c>
      <c r="D27" s="14">
        <v>0.87</v>
      </c>
      <c r="E27" s="18">
        <v>1.1841567986933445e-002</v>
      </c>
      <c r="F27" s="22"/>
      <c r="G27" s="20"/>
      <c r="H27" s="26" t="s">
        <v>81</v>
      </c>
      <c r="I27" s="14">
        <v>3.79</v>
      </c>
      <c r="J27" s="18">
        <v>5.1585681230434201e-002</v>
      </c>
      <c r="K27" s="29"/>
      <c r="L27" s="29"/>
      <c r="M27" s="30"/>
      <c r="O27" s="31"/>
    </row>
    <row r="28" spans="3:15" ht="23.25" customHeight="1">
      <c r="C28" s="11" t="s">
        <v>6</v>
      </c>
      <c r="D28" s="14">
        <v>0.6</v>
      </c>
      <c r="E28" s="18">
        <v>8.1665986116782382e-003</v>
      </c>
      <c r="F28" s="22"/>
      <c r="G28" s="20"/>
      <c r="H28" s="26" t="s">
        <v>82</v>
      </c>
      <c r="I28" s="14">
        <v>14.15</v>
      </c>
      <c r="J28" s="18">
        <v>0.19259561725874519</v>
      </c>
      <c r="K28" s="29"/>
      <c r="L28" s="29"/>
      <c r="M28" s="30"/>
      <c r="O28" s="31"/>
    </row>
    <row r="29" spans="3:15" ht="23.25" customHeight="1">
      <c r="C29" s="11" t="s">
        <v>5</v>
      </c>
      <c r="D29" s="14">
        <v>0.75</v>
      </c>
      <c r="E29" s="18">
        <v>1.0208248264597796e-002</v>
      </c>
      <c r="F29" s="22"/>
      <c r="G29" s="20"/>
      <c r="H29" s="26" t="s">
        <v>83</v>
      </c>
      <c r="I29" s="14">
        <v>6.18</v>
      </c>
      <c r="J29" s="18">
        <v>8.4115965700285844e-002</v>
      </c>
      <c r="K29" s="29"/>
      <c r="L29" s="29"/>
      <c r="M29" s="30"/>
      <c r="O29" s="31"/>
    </row>
    <row r="30" spans="3:15" ht="23.25" customHeight="1">
      <c r="C30" s="11" t="s">
        <v>53</v>
      </c>
      <c r="D30" s="14">
        <v>0.33</v>
      </c>
      <c r="E30" s="18">
        <v>4.4916292364230309e-003</v>
      </c>
      <c r="F30" s="22"/>
      <c r="G30" s="20"/>
      <c r="H30" s="26" t="s">
        <v>85</v>
      </c>
      <c r="I30" s="14">
        <v>14.13</v>
      </c>
      <c r="J30" s="18">
        <v>0.19232339730502249</v>
      </c>
      <c r="K30" s="29"/>
      <c r="L30" s="29"/>
      <c r="M30" s="30"/>
      <c r="O30" s="31"/>
    </row>
    <row r="31" spans="3:15" ht="23.25" customHeight="1">
      <c r="C31" s="11" t="s">
        <v>54</v>
      </c>
      <c r="D31" s="14">
        <v>9.e-002</v>
      </c>
      <c r="E31" s="18">
        <v>1.2249897917517357e-003</v>
      </c>
      <c r="F31" s="22"/>
      <c r="G31" s="20"/>
      <c r="H31" s="26" t="s">
        <v>88</v>
      </c>
      <c r="I31" s="14">
        <v>0.16</v>
      </c>
      <c r="J31" s="18">
        <v>2.1777596297808633e-003</v>
      </c>
      <c r="M31" s="30"/>
      <c r="O31" s="31"/>
    </row>
    <row r="32" spans="3:15" ht="23.25" customHeight="1">
      <c r="C32" s="11" t="s">
        <v>55</v>
      </c>
      <c r="D32" s="14">
        <v>6.e-002</v>
      </c>
      <c r="E32" s="18">
        <v>8.1665986116782375e-004</v>
      </c>
      <c r="F32" s="22"/>
      <c r="G32" s="20"/>
      <c r="H32" s="26" t="s">
        <v>9</v>
      </c>
      <c r="I32" s="14">
        <v>3.e-002</v>
      </c>
      <c r="J32" s="18">
        <v>4.0832993058391188e-004</v>
      </c>
      <c r="M32" s="30"/>
      <c r="O32" s="31"/>
    </row>
    <row r="33" spans="1:10" ht="14.25" customHeight="1">
      <c r="A33" s="6"/>
      <c r="B33" s="8"/>
      <c r="C33" s="12"/>
      <c r="D33" s="16"/>
      <c r="E33" s="19"/>
      <c r="F33" s="23"/>
      <c r="G33" s="25"/>
      <c r="H33" s="12"/>
      <c r="I33" s="14"/>
      <c r="J33" s="17"/>
    </row>
    <row r="34" spans="1:10" s="2" customFormat="1" ht="18" customHeight="1">
      <c r="A34" s="7" t="s">
        <v>113</v>
      </c>
      <c r="B34" s="7"/>
      <c r="C34" s="7"/>
      <c r="D34" s="7"/>
      <c r="E34" s="7"/>
      <c r="F34" s="24"/>
      <c r="G34" s="24"/>
      <c r="H34" s="24"/>
      <c r="I34" s="24"/>
      <c r="J34" s="24"/>
    </row>
    <row r="35" spans="1:10">
      <c r="A35" s="1" t="s">
        <v>96</v>
      </c>
      <c r="E35" s="20"/>
    </row>
  </sheetData>
  <mergeCells count="3">
    <mergeCell ref="A3:C3"/>
    <mergeCell ref="F3:H3"/>
    <mergeCell ref="A4:C4"/>
  </mergeCells>
  <phoneticPr fontId="3"/>
  <pageMargins left="0.70866141732283472" right="0.70866141732283472" top="0.98425196850393681" bottom="0.74803149606299213" header="0.51181102362204722" footer="0.39370078740157483"/>
  <pageSetup paperSize="9" fitToWidth="1" fitToHeight="1" orientation="portrait" usePrinterDefaults="1" r:id="rId1"/>
  <headerFooter differentOddEven="1" alignWithMargins="0">
    <oddHeader>&amp;L１　土地・面積</oddHeader>
    <oddFooter>&amp;C&amp;12 4</oddFooter>
    <evenHeader>&amp;R１　土地・面積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23"/>
  <sheetViews>
    <sheetView zoomScaleSheetLayoutView="90" workbookViewId="0">
      <selection activeCell="B1" sqref="B1"/>
    </sheetView>
  </sheetViews>
  <sheetFormatPr defaultRowHeight="14.4"/>
  <cols>
    <col min="1" max="1" width="0.875" style="1" hidden="1" customWidth="1"/>
    <col min="2" max="2" width="8.625" style="1" customWidth="1"/>
    <col min="3" max="3" width="10.125" style="1" customWidth="1"/>
    <col min="4" max="4" width="10" style="1" customWidth="1"/>
    <col min="5" max="5" width="7.125" style="1" customWidth="1"/>
    <col min="6" max="6" width="9.375" style="1" customWidth="1"/>
    <col min="7" max="7" width="8.375" style="1" customWidth="1"/>
    <col min="8" max="8" width="9.375" style="1" customWidth="1"/>
    <col min="9" max="9" width="10.875" style="1" customWidth="1"/>
    <col min="10" max="10" width="9.75" style="1" customWidth="1"/>
    <col min="11" max="11" width="3" style="1" customWidth="1"/>
    <col min="12" max="16384" width="9" style="1" customWidth="1"/>
  </cols>
  <sheetData>
    <row r="1" spans="1:12" ht="37.5" customHeight="1">
      <c r="A1" s="32"/>
      <c r="B1" s="32" t="s">
        <v>103</v>
      </c>
      <c r="C1" s="32"/>
      <c r="D1" s="32"/>
      <c r="E1" s="8"/>
      <c r="F1" s="6"/>
      <c r="G1" s="6"/>
      <c r="H1" s="6"/>
      <c r="I1" s="6"/>
      <c r="J1" s="6"/>
      <c r="K1" s="76" t="s">
        <v>114</v>
      </c>
    </row>
    <row r="2" spans="1:12" ht="30" customHeight="1">
      <c r="A2" s="6"/>
      <c r="B2" s="37" t="s">
        <v>17</v>
      </c>
      <c r="C2" s="37"/>
      <c r="D2" s="37"/>
      <c r="E2" s="37"/>
      <c r="F2" s="13" t="s">
        <v>104</v>
      </c>
      <c r="G2" s="4"/>
      <c r="H2" s="4"/>
      <c r="I2" s="4"/>
      <c r="J2" s="4"/>
      <c r="K2" s="4"/>
      <c r="L2" s="6"/>
    </row>
    <row r="3" spans="1:12" ht="30" customHeight="1">
      <c r="A3" s="33"/>
      <c r="B3" s="38"/>
      <c r="C3" s="38"/>
      <c r="D3" s="38"/>
      <c r="E3" s="50"/>
      <c r="F3" s="54" t="s">
        <v>94</v>
      </c>
      <c r="G3" s="37"/>
      <c r="H3" s="38"/>
      <c r="I3" s="54" t="s">
        <v>95</v>
      </c>
      <c r="J3" s="37"/>
      <c r="K3" s="38"/>
    </row>
    <row r="4" spans="1:12" ht="33" customHeight="1">
      <c r="B4" s="39" t="s">
        <v>26</v>
      </c>
      <c r="C4" s="39"/>
      <c r="D4" s="39"/>
      <c r="E4" s="39"/>
      <c r="F4" s="55">
        <v>1198</v>
      </c>
      <c r="G4" s="60"/>
      <c r="H4" s="64"/>
      <c r="I4" s="66" t="s">
        <v>99</v>
      </c>
      <c r="J4" s="71"/>
      <c r="K4" s="77"/>
    </row>
    <row r="5" spans="1:12" ht="33" customHeight="1">
      <c r="B5" s="40" t="s">
        <v>3</v>
      </c>
      <c r="C5" s="40"/>
      <c r="D5" s="40"/>
      <c r="E5" s="40"/>
      <c r="F5" s="56">
        <v>836.2</v>
      </c>
      <c r="G5" s="61"/>
      <c r="H5" s="3"/>
      <c r="I5" s="67">
        <v>69.7</v>
      </c>
      <c r="J5" s="72"/>
      <c r="K5" s="78"/>
    </row>
    <row r="6" spans="1:12" ht="33" customHeight="1">
      <c r="B6" s="40" t="s">
        <v>25</v>
      </c>
      <c r="C6" s="40"/>
      <c r="D6" s="40"/>
      <c r="E6" s="40"/>
      <c r="F6" s="56">
        <v>21.8</v>
      </c>
      <c r="G6" s="61"/>
      <c r="H6" s="3"/>
      <c r="I6" s="67">
        <v>1.8</v>
      </c>
      <c r="J6" s="72"/>
      <c r="K6" s="78"/>
    </row>
    <row r="7" spans="1:12" ht="33" customHeight="1">
      <c r="B7" s="40" t="s">
        <v>22</v>
      </c>
      <c r="C7" s="40"/>
      <c r="D7" s="40"/>
      <c r="E7" s="40"/>
      <c r="F7" s="56">
        <v>105.6</v>
      </c>
      <c r="G7" s="61"/>
      <c r="H7" s="3"/>
      <c r="I7" s="67">
        <v>8.9</v>
      </c>
      <c r="J7" s="72"/>
      <c r="K7" s="78"/>
    </row>
    <row r="8" spans="1:12" ht="33" customHeight="1">
      <c r="B8" s="40" t="s">
        <v>39</v>
      </c>
      <c r="C8" s="40"/>
      <c r="D8" s="40"/>
      <c r="E8" s="40"/>
      <c r="F8" s="56">
        <v>28.4</v>
      </c>
      <c r="G8" s="61"/>
      <c r="H8" s="3"/>
      <c r="I8" s="67">
        <v>2.4</v>
      </c>
      <c r="J8" s="72"/>
      <c r="K8" s="78"/>
    </row>
    <row r="9" spans="1:12" ht="33" customHeight="1">
      <c r="B9" s="40" t="s">
        <v>11</v>
      </c>
      <c r="C9" s="40"/>
      <c r="D9" s="40"/>
      <c r="E9" s="40"/>
      <c r="F9" s="56">
        <v>38.1</v>
      </c>
      <c r="G9" s="61"/>
      <c r="H9" s="3"/>
      <c r="I9" s="67">
        <v>3.2</v>
      </c>
      <c r="J9" s="72"/>
      <c r="K9" s="78"/>
    </row>
    <row r="10" spans="1:12" ht="33" customHeight="1">
      <c r="B10" s="40" t="s">
        <v>43</v>
      </c>
      <c r="C10" s="40"/>
      <c r="D10" s="40"/>
      <c r="E10" s="40"/>
      <c r="F10" s="56">
        <v>12.9</v>
      </c>
      <c r="G10" s="61"/>
      <c r="H10" s="3"/>
      <c r="I10" s="67">
        <v>1.1000000000000001</v>
      </c>
      <c r="J10" s="72"/>
      <c r="K10" s="78"/>
    </row>
    <row r="11" spans="1:12" ht="33" customHeight="1">
      <c r="B11" s="40" t="s">
        <v>32</v>
      </c>
      <c r="C11" s="40"/>
      <c r="D11" s="40"/>
      <c r="E11" s="40"/>
      <c r="F11" s="56">
        <v>33.799999999999997</v>
      </c>
      <c r="G11" s="61"/>
      <c r="H11" s="3"/>
      <c r="I11" s="67">
        <v>2.8</v>
      </c>
      <c r="J11" s="72"/>
      <c r="K11" s="78"/>
    </row>
    <row r="12" spans="1:12" ht="33" customHeight="1">
      <c r="B12" s="40" t="s">
        <v>47</v>
      </c>
      <c r="C12" s="40"/>
      <c r="D12" s="40"/>
      <c r="E12" s="40"/>
      <c r="F12" s="56">
        <v>36.200000000000003</v>
      </c>
      <c r="G12" s="61"/>
      <c r="H12" s="3"/>
      <c r="I12" s="67">
        <v>3</v>
      </c>
      <c r="J12" s="72"/>
      <c r="K12" s="78"/>
    </row>
    <row r="13" spans="1:12" ht="33" customHeight="1">
      <c r="B13" s="40" t="s">
        <v>46</v>
      </c>
      <c r="C13" s="40"/>
      <c r="D13" s="40"/>
      <c r="E13" s="40"/>
      <c r="F13" s="56">
        <v>2.6</v>
      </c>
      <c r="G13" s="61"/>
      <c r="H13" s="3"/>
      <c r="I13" s="67">
        <v>0.2</v>
      </c>
      <c r="J13" s="72"/>
      <c r="K13" s="78"/>
    </row>
    <row r="14" spans="1:12" ht="33" customHeight="1">
      <c r="B14" s="40" t="s">
        <v>2</v>
      </c>
      <c r="C14" s="40"/>
      <c r="D14" s="40"/>
      <c r="E14" s="40"/>
      <c r="F14" s="56">
        <v>58.7</v>
      </c>
      <c r="G14" s="61"/>
      <c r="H14" s="3"/>
      <c r="I14" s="67">
        <v>4.9000000000000004</v>
      </c>
      <c r="J14" s="72"/>
      <c r="K14" s="78"/>
    </row>
    <row r="15" spans="1:12" ht="33" customHeight="1">
      <c r="B15" s="40" t="s">
        <v>15</v>
      </c>
      <c r="C15" s="46"/>
      <c r="D15" s="46"/>
      <c r="E15" s="51"/>
      <c r="F15" s="56">
        <v>23.7</v>
      </c>
      <c r="G15" s="61"/>
      <c r="H15" s="3"/>
      <c r="I15" s="67">
        <v>2</v>
      </c>
      <c r="J15" s="73"/>
      <c r="K15" s="78"/>
    </row>
    <row r="16" spans="1:12" ht="33" customHeight="1">
      <c r="A16" s="8"/>
      <c r="B16" s="32" t="s">
        <v>97</v>
      </c>
      <c r="C16" s="32"/>
      <c r="D16" s="32"/>
      <c r="E16" s="32"/>
      <c r="F16" s="57" t="s">
        <v>93</v>
      </c>
      <c r="G16" s="62"/>
      <c r="H16" s="34"/>
      <c r="I16" s="68" t="s">
        <v>93</v>
      </c>
      <c r="J16" s="74"/>
      <c r="K16" s="59"/>
    </row>
    <row r="17" spans="1:12" ht="30" customHeight="1">
      <c r="B17" s="41" t="s">
        <v>116</v>
      </c>
      <c r="C17" s="40"/>
      <c r="D17" s="6"/>
      <c r="E17" s="40"/>
      <c r="F17" s="6"/>
      <c r="G17" s="40"/>
      <c r="H17" s="6"/>
      <c r="I17" s="69"/>
    </row>
    <row r="18" spans="1:12" ht="27" customHeight="1">
      <c r="I18" s="70"/>
    </row>
    <row r="19" spans="1:12" ht="30.75" customHeight="1">
      <c r="A19" s="34" t="s">
        <v>108</v>
      </c>
      <c r="B19" s="34"/>
      <c r="C19" s="34"/>
      <c r="D19" s="34"/>
      <c r="E19" s="34"/>
      <c r="J19" s="75"/>
      <c r="K19" s="79" t="s">
        <v>114</v>
      </c>
    </row>
    <row r="20" spans="1:12" ht="36.75" customHeight="1">
      <c r="A20" s="35"/>
      <c r="B20" s="42" t="s">
        <v>90</v>
      </c>
      <c r="C20" s="42"/>
      <c r="D20" s="47"/>
      <c r="E20" s="13" t="s">
        <v>27</v>
      </c>
      <c r="F20" s="9"/>
      <c r="G20" s="13" t="s">
        <v>100</v>
      </c>
      <c r="H20" s="9"/>
      <c r="I20" s="4" t="s">
        <v>58</v>
      </c>
      <c r="J20" s="4"/>
      <c r="K20" s="4"/>
      <c r="L20" s="37"/>
    </row>
    <row r="21" spans="1:12" ht="36.75" customHeight="1">
      <c r="A21" s="6"/>
      <c r="B21" s="43"/>
      <c r="C21" s="43"/>
      <c r="D21" s="48"/>
      <c r="E21" s="52" t="s">
        <v>92</v>
      </c>
      <c r="F21" s="58" t="s">
        <v>98</v>
      </c>
      <c r="G21" s="52" t="s">
        <v>92</v>
      </c>
      <c r="H21" s="58" t="s">
        <v>98</v>
      </c>
      <c r="I21" s="52" t="s">
        <v>92</v>
      </c>
      <c r="J21" s="52" t="s">
        <v>75</v>
      </c>
      <c r="K21" s="33"/>
    </row>
    <row r="22" spans="1:12" ht="36.75" customHeight="1">
      <c r="A22" s="36"/>
      <c r="B22" s="44" t="s">
        <v>101</v>
      </c>
      <c r="C22" s="44"/>
      <c r="D22" s="49"/>
      <c r="E22" s="53">
        <v>7334</v>
      </c>
      <c r="F22" s="59">
        <v>100</v>
      </c>
      <c r="G22" s="63">
        <v>1198</v>
      </c>
      <c r="H22" s="65">
        <v>16.3</v>
      </c>
      <c r="I22" s="63">
        <v>6136</v>
      </c>
      <c r="J22" s="65">
        <v>83.7</v>
      </c>
      <c r="K22" s="8"/>
    </row>
    <row r="23" spans="1:12" ht="30.75" customHeight="1">
      <c r="A23" s="6"/>
      <c r="B23" s="45" t="s">
        <v>116</v>
      </c>
      <c r="C23" s="2"/>
      <c r="D23" s="2"/>
      <c r="E23" s="2"/>
      <c r="F23" s="2"/>
      <c r="G23" s="2"/>
      <c r="H23" s="2"/>
      <c r="I23" s="2"/>
    </row>
  </sheetData>
  <mergeCells count="49">
    <mergeCell ref="F2:K2"/>
    <mergeCell ref="F3:H3"/>
    <mergeCell ref="I3:K3"/>
    <mergeCell ref="B4:E4"/>
    <mergeCell ref="F4:G4"/>
    <mergeCell ref="I4:J4"/>
    <mergeCell ref="B5:E5"/>
    <mergeCell ref="F5:G5"/>
    <mergeCell ref="I5:J5"/>
    <mergeCell ref="B6:E6"/>
    <mergeCell ref="F6:G6"/>
    <mergeCell ref="I6:J6"/>
    <mergeCell ref="B7:E7"/>
    <mergeCell ref="F7:G7"/>
    <mergeCell ref="I7:J7"/>
    <mergeCell ref="B8:E8"/>
    <mergeCell ref="F8:G8"/>
    <mergeCell ref="I8:J8"/>
    <mergeCell ref="B9:E9"/>
    <mergeCell ref="F9:G9"/>
    <mergeCell ref="I9:J9"/>
    <mergeCell ref="B10:E10"/>
    <mergeCell ref="F10:G10"/>
    <mergeCell ref="I10:J10"/>
    <mergeCell ref="B11:E11"/>
    <mergeCell ref="F11:G11"/>
    <mergeCell ref="I11:J11"/>
    <mergeCell ref="B12:E12"/>
    <mergeCell ref="F12:G12"/>
    <mergeCell ref="I12:J12"/>
    <mergeCell ref="B13:E13"/>
    <mergeCell ref="F13:G13"/>
    <mergeCell ref="I13:J13"/>
    <mergeCell ref="B14:E14"/>
    <mergeCell ref="F14:G14"/>
    <mergeCell ref="I14:J14"/>
    <mergeCell ref="B15:E15"/>
    <mergeCell ref="F15:G15"/>
    <mergeCell ref="I15:J15"/>
    <mergeCell ref="B16:E16"/>
    <mergeCell ref="F16:G16"/>
    <mergeCell ref="I16:J16"/>
    <mergeCell ref="A19:E19"/>
    <mergeCell ref="E20:F20"/>
    <mergeCell ref="G20:H20"/>
    <mergeCell ref="I20:J20"/>
    <mergeCell ref="B22:D22"/>
    <mergeCell ref="B2:E3"/>
    <mergeCell ref="B20:D21"/>
  </mergeCells>
  <phoneticPr fontId="3"/>
  <pageMargins left="0.70866141732283472" right="0.70866141732283472" top="0.98425196850393681" bottom="0.74803149606299213" header="0.51181102362204722" footer="0.39370078740157483"/>
  <pageSetup paperSize="9" fitToWidth="1" fitToHeight="1" orientation="portrait" usePrinterDefaults="1" r:id="rId1"/>
  <headerFooter differentOddEven="1" alignWithMargins="0">
    <oddHeader>&amp;L１　土地・面積</oddHeader>
    <oddFooter>&amp;C&amp;12 6</oddFooter>
    <evenHeader>&amp;R１　土地・面積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K20"/>
  <sheetViews>
    <sheetView tabSelected="1" view="pageBreakPreview" zoomScaleNormal="70" zoomScaleSheetLayoutView="100" workbookViewId="0">
      <selection activeCell="A3" sqref="A3"/>
    </sheetView>
  </sheetViews>
  <sheetFormatPr defaultRowHeight="14.4"/>
  <cols>
    <col min="1" max="1" width="0.875" style="1" customWidth="1"/>
    <col min="2" max="3" width="9.625" style="1" customWidth="1"/>
    <col min="4" max="11" width="8.375" style="1" customWidth="1"/>
    <col min="12" max="16384" width="9" style="1" customWidth="1"/>
  </cols>
  <sheetData>
    <row r="1" spans="1:11" ht="1.5" hidden="1" customHeight="1"/>
    <row r="2" spans="1:11" ht="33" hidden="1" customHeight="1">
      <c r="A2" s="3"/>
      <c r="B2" s="3"/>
      <c r="C2" s="3"/>
      <c r="D2" s="3"/>
      <c r="E2" s="6"/>
      <c r="F2" s="6"/>
      <c r="G2" s="6"/>
      <c r="H2" s="6"/>
      <c r="I2" s="6"/>
      <c r="J2" s="6"/>
      <c r="K2" s="6"/>
    </row>
    <row r="3" spans="1:11" s="80" customFormat="1" ht="35.25" customHeight="1">
      <c r="A3" s="81" t="s">
        <v>86</v>
      </c>
      <c r="B3" s="81"/>
      <c r="C3" s="81"/>
      <c r="D3" s="81"/>
      <c r="E3" s="1"/>
      <c r="F3" s="1"/>
      <c r="G3" s="1"/>
      <c r="H3" s="1"/>
      <c r="I3" s="1"/>
      <c r="K3" s="79" t="s">
        <v>110</v>
      </c>
    </row>
    <row r="4" spans="1:11" ht="36" customHeight="1">
      <c r="A4" s="4" t="s">
        <v>29</v>
      </c>
      <c r="B4" s="9"/>
      <c r="C4" s="13" t="s">
        <v>7</v>
      </c>
      <c r="D4" s="90" t="s">
        <v>23</v>
      </c>
      <c r="E4" s="90" t="s">
        <v>31</v>
      </c>
      <c r="F4" s="90" t="s">
        <v>33</v>
      </c>
      <c r="G4" s="90" t="s">
        <v>34</v>
      </c>
      <c r="H4" s="90" t="s">
        <v>35</v>
      </c>
      <c r="I4" s="90" t="s">
        <v>36</v>
      </c>
      <c r="J4" s="90" t="s">
        <v>38</v>
      </c>
      <c r="K4" s="13" t="s">
        <v>18</v>
      </c>
    </row>
    <row r="5" spans="1:11" ht="36" customHeight="1">
      <c r="B5" s="40"/>
      <c r="C5" s="86"/>
      <c r="D5" s="40"/>
      <c r="E5" s="40"/>
      <c r="F5" s="96" t="s">
        <v>40</v>
      </c>
      <c r="G5" s="40"/>
      <c r="H5" s="40"/>
      <c r="I5" s="40"/>
      <c r="J5" s="40"/>
      <c r="K5" s="40"/>
    </row>
    <row r="6" spans="1:11" ht="36" customHeight="1">
      <c r="A6" s="37" t="s">
        <v>102</v>
      </c>
      <c r="B6" s="83"/>
      <c r="C6" s="87">
        <f t="shared" ref="C6:C11" si="0">SUM(D6:K6)</f>
        <v>54558</v>
      </c>
      <c r="D6" s="87">
        <v>554</v>
      </c>
      <c r="E6" s="87">
        <v>4808</v>
      </c>
      <c r="F6" s="87">
        <v>8867</v>
      </c>
      <c r="G6" s="87">
        <v>6</v>
      </c>
      <c r="H6" s="87">
        <v>23301</v>
      </c>
      <c r="I6" s="87">
        <v>3214</v>
      </c>
      <c r="J6" s="87">
        <v>3874</v>
      </c>
      <c r="K6" s="87">
        <v>9934</v>
      </c>
    </row>
    <row r="7" spans="1:11" ht="36" customHeight="1">
      <c r="A7" s="37" t="s">
        <v>105</v>
      </c>
      <c r="B7" s="83"/>
      <c r="C7" s="87">
        <f t="shared" si="0"/>
        <v>54569</v>
      </c>
      <c r="D7" s="91">
        <v>553</v>
      </c>
      <c r="E7" s="91">
        <v>4779</v>
      </c>
      <c r="F7" s="91">
        <v>8890</v>
      </c>
      <c r="G7" s="91">
        <v>6</v>
      </c>
      <c r="H7" s="91">
        <v>23299</v>
      </c>
      <c r="I7" s="91">
        <v>3216</v>
      </c>
      <c r="J7" s="91">
        <v>3878</v>
      </c>
      <c r="K7" s="91">
        <v>9948</v>
      </c>
    </row>
    <row r="8" spans="1:11" ht="36" customHeight="1">
      <c r="A8" s="37" t="s">
        <v>106</v>
      </c>
      <c r="B8" s="83"/>
      <c r="C8" s="87">
        <f t="shared" si="0"/>
        <v>54572</v>
      </c>
      <c r="D8" s="91">
        <v>552</v>
      </c>
      <c r="E8" s="91">
        <v>4750</v>
      </c>
      <c r="F8" s="91">
        <v>8911</v>
      </c>
      <c r="G8" s="91">
        <v>6</v>
      </c>
      <c r="H8" s="91">
        <v>23262</v>
      </c>
      <c r="I8" s="91">
        <v>3216</v>
      </c>
      <c r="J8" s="91">
        <v>3878</v>
      </c>
      <c r="K8" s="91">
        <v>9997</v>
      </c>
    </row>
    <row r="9" spans="1:11" ht="36" customHeight="1">
      <c r="A9" s="37" t="s">
        <v>107</v>
      </c>
      <c r="B9" s="83"/>
      <c r="C9" s="87">
        <f t="shared" si="0"/>
        <v>54612</v>
      </c>
      <c r="D9" s="92">
        <v>552</v>
      </c>
      <c r="E9" s="87">
        <v>4733</v>
      </c>
      <c r="F9" s="87">
        <v>8969</v>
      </c>
      <c r="G9" s="92">
        <v>6</v>
      </c>
      <c r="H9" s="87">
        <v>23151</v>
      </c>
      <c r="I9" s="87">
        <v>3216</v>
      </c>
      <c r="J9" s="87">
        <v>3872</v>
      </c>
      <c r="K9" s="87">
        <v>10113</v>
      </c>
    </row>
    <row r="10" spans="1:11" ht="36" customHeight="1">
      <c r="A10" s="37" t="s">
        <v>44</v>
      </c>
      <c r="B10" s="83"/>
      <c r="C10" s="87">
        <f t="shared" si="0"/>
        <v>54056</v>
      </c>
      <c r="D10" s="92">
        <v>553</v>
      </c>
      <c r="E10" s="87">
        <v>4717</v>
      </c>
      <c r="F10" s="87">
        <v>9009</v>
      </c>
      <c r="G10" s="92">
        <v>6</v>
      </c>
      <c r="H10" s="87">
        <v>22967</v>
      </c>
      <c r="I10" s="87">
        <v>3213</v>
      </c>
      <c r="J10" s="87">
        <v>3284</v>
      </c>
      <c r="K10" s="87">
        <v>10307</v>
      </c>
    </row>
    <row r="11" spans="1:11" ht="36" customHeight="1">
      <c r="A11" s="37" t="s">
        <v>115</v>
      </c>
      <c r="B11" s="83"/>
      <c r="C11" s="87">
        <f t="shared" si="0"/>
        <v>54653</v>
      </c>
      <c r="D11" s="92">
        <v>550</v>
      </c>
      <c r="E11" s="87">
        <v>4693</v>
      </c>
      <c r="F11" s="87">
        <v>9031</v>
      </c>
      <c r="G11" s="92">
        <v>6</v>
      </c>
      <c r="H11" s="87">
        <v>22737</v>
      </c>
      <c r="I11" s="87">
        <v>3204</v>
      </c>
      <c r="J11" s="87">
        <v>3894</v>
      </c>
      <c r="K11" s="87">
        <v>10538</v>
      </c>
    </row>
    <row r="12" spans="1:11" ht="36" customHeight="1">
      <c r="B12" s="3"/>
      <c r="C12" s="86"/>
      <c r="D12" s="40"/>
      <c r="E12" s="40"/>
      <c r="F12" s="96" t="s">
        <v>41</v>
      </c>
      <c r="G12" s="40"/>
      <c r="H12" s="40"/>
      <c r="I12" s="40"/>
      <c r="J12" s="40"/>
      <c r="K12" s="40"/>
    </row>
    <row r="13" spans="1:11" ht="36" customHeight="1">
      <c r="A13" s="37" t="s">
        <v>102</v>
      </c>
      <c r="B13" s="84"/>
      <c r="C13" s="88">
        <f t="shared" ref="C13:C18" si="1">SUM(D13:K13)</f>
        <v>503762</v>
      </c>
      <c r="D13" s="91">
        <v>177</v>
      </c>
      <c r="E13" s="91">
        <v>19371</v>
      </c>
      <c r="F13" s="91">
        <v>438936</v>
      </c>
      <c r="G13" s="91">
        <v>3</v>
      </c>
      <c r="H13" s="91">
        <v>638</v>
      </c>
      <c r="I13" s="91">
        <v>36</v>
      </c>
      <c r="J13" s="97">
        <v>44601</v>
      </c>
      <c r="K13" s="37" t="s">
        <v>91</v>
      </c>
    </row>
    <row r="14" spans="1:11" ht="36" customHeight="1">
      <c r="A14" s="37" t="s">
        <v>105</v>
      </c>
      <c r="B14" s="84"/>
      <c r="C14" s="88">
        <f t="shared" si="1"/>
        <v>504018</v>
      </c>
      <c r="D14" s="91">
        <v>162</v>
      </c>
      <c r="E14" s="91">
        <v>18846</v>
      </c>
      <c r="F14" s="91">
        <v>440349</v>
      </c>
      <c r="G14" s="91">
        <v>3</v>
      </c>
      <c r="H14" s="91">
        <v>616</v>
      </c>
      <c r="I14" s="91">
        <v>36</v>
      </c>
      <c r="J14" s="97">
        <v>44006</v>
      </c>
      <c r="K14" s="37" t="s">
        <v>91</v>
      </c>
    </row>
    <row r="15" spans="1:11" ht="36" customHeight="1">
      <c r="A15" s="37" t="s">
        <v>106</v>
      </c>
      <c r="B15" s="84"/>
      <c r="C15" s="88">
        <f t="shared" si="1"/>
        <v>489850</v>
      </c>
      <c r="D15" s="91">
        <v>153</v>
      </c>
      <c r="E15" s="91">
        <v>19218</v>
      </c>
      <c r="F15" s="91">
        <v>427272</v>
      </c>
      <c r="G15" s="91">
        <v>3</v>
      </c>
      <c r="H15" s="91">
        <v>601</v>
      </c>
      <c r="I15" s="91">
        <v>36</v>
      </c>
      <c r="J15" s="97">
        <v>42567</v>
      </c>
      <c r="K15" s="37" t="s">
        <v>91</v>
      </c>
    </row>
    <row r="16" spans="1:11" ht="36" customHeight="1">
      <c r="A16" s="37" t="s">
        <v>107</v>
      </c>
      <c r="B16" s="84"/>
      <c r="C16" s="88">
        <f t="shared" si="1"/>
        <v>490120</v>
      </c>
      <c r="D16" s="91">
        <v>153</v>
      </c>
      <c r="E16" s="91">
        <v>17737</v>
      </c>
      <c r="F16" s="91">
        <v>429360</v>
      </c>
      <c r="G16" s="91">
        <v>3</v>
      </c>
      <c r="H16" s="91">
        <v>605</v>
      </c>
      <c r="I16" s="91">
        <v>36</v>
      </c>
      <c r="J16" s="97">
        <v>42226</v>
      </c>
      <c r="K16" s="37" t="s">
        <v>91</v>
      </c>
    </row>
    <row r="17" spans="1:11" ht="36" customHeight="1">
      <c r="A17" s="37" t="s">
        <v>44</v>
      </c>
      <c r="B17" s="83"/>
      <c r="C17" s="88">
        <f t="shared" si="1"/>
        <v>493048</v>
      </c>
      <c r="D17" s="91">
        <v>153</v>
      </c>
      <c r="E17" s="91">
        <v>18228</v>
      </c>
      <c r="F17" s="91">
        <v>432438</v>
      </c>
      <c r="G17" s="91">
        <v>3</v>
      </c>
      <c r="H17" s="91">
        <v>567</v>
      </c>
      <c r="I17" s="91">
        <v>36</v>
      </c>
      <c r="J17" s="97">
        <v>41623</v>
      </c>
      <c r="K17" s="37" t="s">
        <v>91</v>
      </c>
    </row>
    <row r="18" spans="1:11" ht="36" customHeight="1">
      <c r="A18" s="65" t="s">
        <v>115</v>
      </c>
      <c r="B18" s="85"/>
      <c r="C18" s="89">
        <f t="shared" si="1"/>
        <v>500734</v>
      </c>
      <c r="D18" s="93">
        <v>141</v>
      </c>
      <c r="E18" s="93">
        <v>17235</v>
      </c>
      <c r="F18" s="93">
        <v>440125</v>
      </c>
      <c r="G18" s="93">
        <v>3</v>
      </c>
      <c r="H18" s="93">
        <v>533</v>
      </c>
      <c r="I18" s="93">
        <v>36</v>
      </c>
      <c r="J18" s="53">
        <v>42661</v>
      </c>
      <c r="K18" s="65" t="s">
        <v>91</v>
      </c>
    </row>
    <row r="19" spans="1:11" ht="36" customHeight="1">
      <c r="A19" s="82" t="s">
        <v>109</v>
      </c>
      <c r="B19" s="7"/>
      <c r="C19" s="7"/>
      <c r="D19" s="94"/>
      <c r="E19" s="94"/>
      <c r="F19" s="94"/>
      <c r="G19" s="51"/>
      <c r="H19" s="51"/>
      <c r="I19" s="51"/>
      <c r="J19" s="51"/>
      <c r="K19" s="51"/>
    </row>
    <row r="20" spans="1:11" ht="36" customHeight="1">
      <c r="C20" s="2"/>
      <c r="D20" s="95"/>
      <c r="E20" s="2"/>
      <c r="F20" s="2"/>
      <c r="G20" s="2"/>
      <c r="H20" s="2"/>
      <c r="I20" s="2"/>
      <c r="J20" s="2"/>
      <c r="K20" s="2"/>
    </row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</sheetData>
  <mergeCells count="15">
    <mergeCell ref="A2:D2"/>
    <mergeCell ref="A4:B4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K19"/>
  </mergeCells>
  <phoneticPr fontId="3"/>
  <pageMargins left="0.70866141732283472" right="0.70866141732283472" top="0.98425196850393681" bottom="0.74803149606299213" header="0.51181102362204722" footer="0.39370078740157483"/>
  <pageSetup paperSize="9" fitToWidth="1" fitToHeight="1" orientation="portrait" usePrinterDefaults="1" r:id="rId1"/>
  <headerFooter differentOddEven="1" alignWithMargins="0">
    <oddHeader>&amp;R１　土地・面積</oddHeader>
    <oddFooter>&amp;C&amp;12 7</oddFooter>
    <evenHeader>&amp;R１　土地・面積</even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町丁別面積および面積比</vt:lpstr>
      <vt:lpstr xml:space="preserve">用途地域別面積 </vt:lpstr>
      <vt:lpstr>1-5地目別土地面積、評価額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前田　盛男</dc:creator>
  <cp:lastModifiedBy>jsys05</cp:lastModifiedBy>
  <cp:lastPrinted>2019-05-17T11:22:13Z</cp:lastPrinted>
  <dcterms:created xsi:type="dcterms:W3CDTF">1998-05-06T05:14:57Z</dcterms:created>
  <dcterms:modified xsi:type="dcterms:W3CDTF">2026-05-15T07:16:06Z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2026-05-15T07:16:06Z</vt:filetime>
  </property>
</Properties>
</file>