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6020" windowHeight="9450" tabRatio="770"/>
  </bookViews>
  <sheets>
    <sheet name="A2" sheetId="7" r:id="rId1"/>
    <sheet name="A3（有資格者）" sheetId="1" r:id="rId2"/>
    <sheet name="A3（研修修了者）" sheetId="4" r:id="rId3"/>
    <sheet name="A6" sheetId="9" r:id="rId4"/>
  </sheets>
  <definedNames>
    <definedName name="_xlnm.Print_Area" localSheetId="1">'A3（有資格者）'!$A$1:$H$120</definedName>
    <definedName name="_xlnm.Print_Area" localSheetId="2">'A3（研修修了者）'!$A$1:$H$118</definedName>
    <definedName name="_xlnm._FilterDatabase" localSheetId="2" hidden="1">'A3（研修修了者）'!$A$6:$H$7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<sst xmlns="http://schemas.openxmlformats.org/spreadsheetml/2006/main" xmlns:r="http://schemas.openxmlformats.org/officeDocument/2006/relationships" count="355" uniqueCount="355">
  <si>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A2</t>
  </si>
  <si>
    <t>1月につき</t>
    <rPh sb="1" eb="2">
      <t>ツキ</t>
    </rPh>
    <phoneticPr fontId="1"/>
  </si>
  <si>
    <t>中山間地域等に居住する者へのサービス提供加算</t>
    <rPh sb="0" eb="1">
      <t>チュウ</t>
    </rPh>
    <rPh sb="1" eb="3">
      <t>サンカン</t>
    </rPh>
    <rPh sb="3" eb="4">
      <t>チ</t>
    </rPh>
    <rPh sb="4" eb="5">
      <t>イキ</t>
    </rPh>
    <rPh sb="5" eb="6">
      <t>トウ</t>
    </rPh>
    <rPh sb="7" eb="9">
      <t>キョジュウ</t>
    </rPh>
    <rPh sb="11" eb="12">
      <t>モノ</t>
    </rPh>
    <rPh sb="18" eb="20">
      <t>テイキョウ</t>
    </rPh>
    <rPh sb="20" eb="22">
      <t>カサン</t>
    </rPh>
    <phoneticPr fontId="1"/>
  </si>
  <si>
    <t>50単位　 加算</t>
    <rPh sb="2" eb="4">
      <t>タンイ</t>
    </rPh>
    <rPh sb="6" eb="8">
      <t>カサン</t>
    </rPh>
    <phoneticPr fontId="1"/>
  </si>
  <si>
    <t>訪問型独自サービスⅢ/2・日割　2割負担</t>
    <rPh sb="13" eb="15">
      <t>ヒワ</t>
    </rPh>
    <phoneticPr fontId="1"/>
  </si>
  <si>
    <t>所定単位数の　10/1000　加算</t>
    <rPh sb="0" eb="2">
      <t>ショテイ</t>
    </rPh>
    <rPh sb="2" eb="5">
      <t>タンイスウ</t>
    </rPh>
    <rPh sb="15" eb="17">
      <t>カサン</t>
    </rPh>
    <phoneticPr fontId="1"/>
  </si>
  <si>
    <t>イ　訪問型サービス費（独自）（Ⅰ）</t>
    <rPh sb="2" eb="4">
      <t>ホウモン</t>
    </rPh>
    <rPh sb="4" eb="5">
      <t>ガタ</t>
    </rPh>
    <rPh sb="9" eb="10">
      <t>ヒ</t>
    </rPh>
    <rPh sb="11" eb="13">
      <t>ドクジ</t>
    </rPh>
    <phoneticPr fontId="1"/>
  </si>
  <si>
    <t>所定単位数の　10％　減算</t>
  </si>
  <si>
    <t>通所型独自サービス栄養改善加算</t>
    <rPh sb="0" eb="2">
      <t>ツウショ</t>
    </rPh>
    <rPh sb="2" eb="3">
      <t>ガタ</t>
    </rPh>
    <rPh sb="9" eb="11">
      <t>エイヨウ</t>
    </rPh>
    <rPh sb="11" eb="13">
      <t>カイゼン</t>
    </rPh>
    <rPh sb="13" eb="15">
      <t>カサン</t>
    </rPh>
    <phoneticPr fontId="1"/>
  </si>
  <si>
    <t>ロ　訪問型サービス費（独自）（Ⅱ）</t>
    <rPh sb="2" eb="4">
      <t>ホウモン</t>
    </rPh>
    <rPh sb="4" eb="5">
      <t>ガタ</t>
    </rPh>
    <rPh sb="9" eb="10">
      <t>ヒ</t>
    </rPh>
    <rPh sb="11" eb="13">
      <t>ドクジ</t>
    </rPh>
    <phoneticPr fontId="1"/>
  </si>
  <si>
    <t>通所型独自サービス２・人欠</t>
    <rPh sb="0" eb="2">
      <t>ツウショ</t>
    </rPh>
    <rPh sb="2" eb="3">
      <t>ガタ</t>
    </rPh>
    <phoneticPr fontId="1"/>
  </si>
  <si>
    <t>ハ　訪問型サービス費（独自）（Ⅲ）</t>
    <rPh sb="2" eb="4">
      <t>ホウモン</t>
    </rPh>
    <rPh sb="4" eb="5">
      <t>ガタ</t>
    </rPh>
    <rPh sb="9" eb="10">
      <t>ヒ</t>
    </rPh>
    <rPh sb="11" eb="13">
      <t>ドクジ</t>
    </rPh>
    <phoneticPr fontId="1"/>
  </si>
  <si>
    <t>200単位加算（1割負担）</t>
    <rPh sb="3" eb="5">
      <t>タンイ</t>
    </rPh>
    <rPh sb="5" eb="7">
      <t>カサン</t>
    </rPh>
    <rPh sb="9" eb="10">
      <t>ワリ</t>
    </rPh>
    <rPh sb="10" eb="12">
      <t>フタン</t>
    </rPh>
    <phoneticPr fontId="1"/>
  </si>
  <si>
    <t>通所型独自サービス高齢者虐待防止措置未実施減算２</t>
    <rPh sb="9" eb="12">
      <t>コウレイシャ</t>
    </rPh>
    <rPh sb="12" eb="14">
      <t>ギャクタイ</t>
    </rPh>
    <rPh sb="14" eb="16">
      <t>ボウシ</t>
    </rPh>
    <rPh sb="16" eb="18">
      <t>ソチ</t>
    </rPh>
    <rPh sb="18" eb="21">
      <t>ミジッシ</t>
    </rPh>
    <rPh sb="21" eb="23">
      <t>ゲンサン</t>
    </rPh>
    <phoneticPr fontId="1"/>
  </si>
  <si>
    <t>サービス内容略称</t>
    <rPh sb="4" eb="6">
      <t>ナイヨウ</t>
    </rPh>
    <rPh sb="6" eb="8">
      <t>リャクショウ</t>
    </rPh>
    <phoneticPr fontId="1"/>
  </si>
  <si>
    <t>訪問型独自サービスⅥ/2　1割負担</t>
    <rPh sb="0" eb="2">
      <t>ホウモン</t>
    </rPh>
    <rPh sb="2" eb="3">
      <t>ガタ</t>
    </rPh>
    <rPh sb="3" eb="5">
      <t>ドクジ</t>
    </rPh>
    <phoneticPr fontId="1"/>
  </si>
  <si>
    <t>通所型独自サービス栄養アセスメント加算</t>
    <rPh sb="18" eb="19">
      <t>サン</t>
    </rPh>
    <phoneticPr fontId="1"/>
  </si>
  <si>
    <t>算定項目</t>
    <rPh sb="0" eb="2">
      <t>サンテイ</t>
    </rPh>
    <rPh sb="2" eb="4">
      <t>コウモク</t>
    </rPh>
    <phoneticPr fontId="1"/>
  </si>
  <si>
    <t>訪問型独自サービスⅠ/3・日割・虐待防止減算　1割負担</t>
    <rPh sb="0" eb="2">
      <t>ホウモン</t>
    </rPh>
    <rPh sb="2" eb="3">
      <t>ガタ</t>
    </rPh>
    <rPh sb="3" eb="5">
      <t>ドクジ</t>
    </rPh>
    <rPh sb="13" eb="15">
      <t>ヒワ</t>
    </rPh>
    <rPh sb="16" eb="18">
      <t>ギャクタイ</t>
    </rPh>
    <rPh sb="18" eb="20">
      <t>ボウシ</t>
    </rPh>
    <rPh sb="20" eb="22">
      <t>ゲンサン</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</si>
  <si>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</si>
  <si>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</si>
  <si>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（独自）（２）</t>
  </si>
  <si>
    <t>通所型独自サービス提供体制加算Ⅱ２</t>
    <rPh sb="0" eb="2">
      <t>ツウショ</t>
    </rPh>
    <rPh sb="2" eb="3">
      <t>ガタ</t>
    </rPh>
    <rPh sb="9" eb="11">
      <t>テイキョウ</t>
    </rPh>
    <rPh sb="11" eb="13">
      <t>タイセイ</t>
    </rPh>
    <rPh sb="13" eb="15">
      <t>カサン</t>
    </rPh>
    <phoneticPr fontId="1"/>
  </si>
  <si>
    <t>ヘ　訪問型サービス費（独自）（Ⅵ）</t>
    <rPh sb="2" eb="4">
      <t>ホウモン</t>
    </rPh>
    <rPh sb="4" eb="5">
      <t>ガタ</t>
    </rPh>
    <rPh sb="9" eb="10">
      <t>ヒ</t>
    </rPh>
    <rPh sb="11" eb="13">
      <t>ドクジ</t>
    </rPh>
    <phoneticPr fontId="1"/>
  </si>
  <si>
    <t>所定単位数の　11/1000　加算</t>
    <rPh sb="0" eb="2">
      <t>ショテイ</t>
    </rPh>
    <rPh sb="2" eb="5">
      <t>タンイスウ</t>
    </rPh>
    <rPh sb="15" eb="17">
      <t>カサン</t>
    </rPh>
    <phoneticPr fontId="1"/>
  </si>
  <si>
    <t>1回につき</t>
    <rPh sb="1" eb="2">
      <t>カイ</t>
    </rPh>
    <phoneticPr fontId="1"/>
  </si>
  <si>
    <t>通所型独自サービス同一建物減算２</t>
    <rPh sb="0" eb="2">
      <t>ツウショ</t>
    </rPh>
    <rPh sb="2" eb="3">
      <t>ガタ</t>
    </rPh>
    <rPh sb="9" eb="11">
      <t>ドウイツ</t>
    </rPh>
    <rPh sb="11" eb="13">
      <t>タテモノ</t>
    </rPh>
    <rPh sb="13" eb="15">
      <t>ゲンザン</t>
    </rPh>
    <phoneticPr fontId="1"/>
  </si>
  <si>
    <t>1月につき</t>
  </si>
  <si>
    <t>サービスコード</t>
  </si>
  <si>
    <t>訪問型独自サービス特定処遇改善加算Ⅰ</t>
    <rPh sb="0" eb="2">
      <t>ホウモン</t>
    </rPh>
    <rPh sb="2" eb="3">
      <t>ガタ</t>
    </rPh>
    <rPh sb="9" eb="11">
      <t>トクテイ</t>
    </rPh>
    <rPh sb="11" eb="13">
      <t>ショグウ</t>
    </rPh>
    <rPh sb="13" eb="15">
      <t>カイゼン</t>
    </rPh>
    <rPh sb="15" eb="17">
      <t>カサン</t>
    </rPh>
    <phoneticPr fontId="1"/>
  </si>
  <si>
    <t>通所型独自サービス２　日割</t>
    <rPh sb="0" eb="2">
      <t>ツウショ</t>
    </rPh>
    <rPh sb="2" eb="3">
      <t>ガタ</t>
    </rPh>
    <rPh sb="11" eb="13">
      <t>ヒワ</t>
    </rPh>
    <phoneticPr fontId="1"/>
  </si>
  <si>
    <t>種類</t>
    <rPh sb="0" eb="2">
      <t>シュルイ</t>
    </rPh>
    <phoneticPr fontId="1"/>
  </si>
  <si>
    <t>（週２回を超える程度）</t>
  </si>
  <si>
    <t>項目</t>
    <rPh sb="0" eb="2">
      <t>コウモク</t>
    </rPh>
    <phoneticPr fontId="1"/>
  </si>
  <si>
    <t>事業所と同一建物の利用者又はこれ以外の同一建物</t>
  </si>
  <si>
    <t>（週１回程度）</t>
  </si>
  <si>
    <t>算定単位</t>
    <rPh sb="0" eb="2">
      <t>サンテイ</t>
    </rPh>
    <rPh sb="2" eb="4">
      <t>タンイ</t>
    </rPh>
    <phoneticPr fontId="1"/>
  </si>
  <si>
    <t>訪問型独自サービス高齢者虐待防止措置未実施減算Ⅲ</t>
    <rPh sb="9" eb="12">
      <t>コウレイシャ</t>
    </rPh>
    <rPh sb="12" eb="14">
      <t>ギャクタイ</t>
    </rPh>
    <rPh sb="14" eb="16">
      <t>ボウシ</t>
    </rPh>
    <rPh sb="16" eb="18">
      <t>ソチ</t>
    </rPh>
    <rPh sb="18" eb="21">
      <t>ミジッシ</t>
    </rPh>
    <rPh sb="21" eb="23">
      <t>ゲンサン</t>
    </rPh>
    <phoneticPr fontId="1"/>
  </si>
  <si>
    <t>訪問型独自サービス生活機能向上加算Ⅱ</t>
    <rPh sb="0" eb="2">
      <t>ホウモン</t>
    </rPh>
    <rPh sb="2" eb="3">
      <t>ガタ</t>
    </rPh>
    <rPh sb="9" eb="11">
      <t>セイカツ</t>
    </rPh>
    <rPh sb="11" eb="13">
      <t>キノウ</t>
    </rPh>
    <rPh sb="13" eb="15">
      <t>コウジョウ</t>
    </rPh>
    <rPh sb="15" eb="17">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</si>
  <si>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</si>
  <si>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訪問型独自サービスⅡ/3・日割・3割負担</t>
    <rPh sb="0" eb="2">
      <t>ホウモン</t>
    </rPh>
    <rPh sb="2" eb="3">
      <t>ガタ</t>
    </rPh>
    <rPh sb="3" eb="5">
      <t>ドクジ</t>
    </rPh>
    <rPh sb="13" eb="15">
      <t>ヒワ</t>
    </rPh>
    <phoneticPr fontId="1"/>
  </si>
  <si>
    <r>
      <t>訪問型サービスＡ（基準緩和型・緩和した基準によるサービス）サービスコード表（</t>
    </r>
    <r>
      <rPr>
        <sz val="10"/>
        <color rgb="FFFF0000"/>
        <rFont val="メイリオ"/>
      </rPr>
      <t>有資格者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2">
      <t>ユウシカクシャ</t>
    </rPh>
    <phoneticPr fontId="1"/>
  </si>
  <si>
    <t>事業対象者・要支援２　　　　　　　　　　　　　　　　　　　　　　　　　　　　</t>
    <rPh sb="0" eb="2">
      <t>ジギョウ</t>
    </rPh>
    <rPh sb="2" eb="4">
      <t>タイショウ</t>
    </rPh>
    <rPh sb="4" eb="5">
      <t>シャ</t>
    </rPh>
    <rPh sb="6" eb="9">
      <t>ヨウシエン</t>
    </rPh>
    <phoneticPr fontId="1"/>
  </si>
  <si>
    <t>訪問型独自サービスⅢ/2・日割・虐待防止減算　3割負担</t>
    <rPh sb="13" eb="15">
      <t>ヒワ</t>
    </rPh>
    <phoneticPr fontId="1"/>
  </si>
  <si>
    <t>訪問型独自サービス特定処遇改善加算Ⅱ</t>
    <rPh sb="0" eb="2">
      <t>ホウモン</t>
    </rPh>
    <rPh sb="2" eb="3">
      <t>ガタ</t>
    </rPh>
    <rPh sb="9" eb="11">
      <t>トクテイ</t>
    </rPh>
    <rPh sb="11" eb="13">
      <t>ショグウ</t>
    </rPh>
    <rPh sb="13" eb="15">
      <t>カイゼン</t>
    </rPh>
    <rPh sb="15" eb="17">
      <t>カサン</t>
    </rPh>
    <phoneticPr fontId="1"/>
  </si>
  <si>
    <t>訪問型独自サービス初回加算/2　2割負担</t>
    <rPh sb="0" eb="2">
      <t>ホウモン</t>
    </rPh>
    <rPh sb="2" eb="3">
      <t>ガタ</t>
    </rPh>
    <rPh sb="3" eb="5">
      <t>ドクジ</t>
    </rPh>
    <rPh sb="9" eb="11">
      <t>ショカイ</t>
    </rPh>
    <rPh sb="11" eb="13">
      <t>カサン</t>
    </rPh>
    <rPh sb="17" eb="18">
      <t>ワリ</t>
    </rPh>
    <rPh sb="18" eb="20">
      <t>フタン</t>
    </rPh>
    <phoneticPr fontId="1"/>
  </si>
  <si>
    <t>所定単位数の　59/1000　加算</t>
    <rPh sb="0" eb="2">
      <t>ショテイ</t>
    </rPh>
    <rPh sb="2" eb="5">
      <t>タンイスウ</t>
    </rPh>
    <rPh sb="15" eb="17">
      <t>カサン</t>
    </rPh>
    <phoneticPr fontId="1"/>
  </si>
  <si>
    <t>（１）介護職員処遇改善加算（Ⅰ）</t>
    <rPh sb="3" eb="5">
      <t>カイゴ</t>
    </rPh>
    <rPh sb="5" eb="7">
      <t>ショクイン</t>
    </rPh>
    <rPh sb="7" eb="9">
      <t>ショグウ</t>
    </rPh>
    <rPh sb="9" eb="11">
      <t>カイゼン</t>
    </rPh>
    <rPh sb="11" eb="13">
      <t>カサン</t>
    </rPh>
    <phoneticPr fontId="1"/>
  </si>
  <si>
    <t>通所型独自サービス特定処遇改善加算Ⅰ</t>
    <rPh sb="0" eb="2">
      <t>ツウショ</t>
    </rPh>
    <rPh sb="2" eb="3">
      <t>ガタ</t>
    </rPh>
    <rPh sb="9" eb="11">
      <t>トクテイ</t>
    </rPh>
    <rPh sb="11" eb="13">
      <t>ショグウ</t>
    </rPh>
    <rPh sb="13" eb="15">
      <t>カイゼン</t>
    </rPh>
    <rPh sb="15" eb="17">
      <t>カサン</t>
    </rPh>
    <phoneticPr fontId="1"/>
  </si>
  <si>
    <t>A6</t>
  </si>
  <si>
    <t>訪問型独自サービスⅠ/2・日割・虐待防止減算　2割負担</t>
    <rPh sb="0" eb="2">
      <t>ホウモン</t>
    </rPh>
    <rPh sb="2" eb="3">
      <t>ガタ</t>
    </rPh>
    <rPh sb="3" eb="5">
      <t>ドクジ</t>
    </rPh>
    <rPh sb="13" eb="15">
      <t>ヒワ</t>
    </rPh>
    <rPh sb="16" eb="18">
      <t>ギャクタイ</t>
    </rPh>
    <rPh sb="18" eb="20">
      <t>ボウシ</t>
    </rPh>
    <rPh sb="20" eb="22">
      <t>ゲンサン</t>
    </rPh>
    <phoneticPr fontId="1"/>
  </si>
  <si>
    <t>D211</t>
  </si>
  <si>
    <t>（３）介護職員処遇改善加算（Ⅲ）　　　　　　　　　　　　　　　　　　　　　　</t>
    <rPh sb="3" eb="5">
      <t>カイゴ</t>
    </rPh>
    <rPh sb="5" eb="7">
      <t>ショクイン</t>
    </rPh>
    <rPh sb="7" eb="9">
      <t>ショグウ</t>
    </rPh>
    <rPh sb="9" eb="11">
      <t>カイゼン</t>
    </rPh>
    <rPh sb="11" eb="13">
      <t>カサン</t>
    </rPh>
    <phoneticPr fontId="1"/>
  </si>
  <si>
    <t>訪問型独自サービスⅢ/2・日割　3割負担</t>
    <rPh sb="13" eb="15">
      <t>ヒワ</t>
    </rPh>
    <phoneticPr fontId="1"/>
  </si>
  <si>
    <t>訪問型独自サービスⅠ/3・日割・虐待防止減算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</si>
  <si>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訪問型独自サービスⅡ/2・日割　3割負担</t>
    <rPh sb="0" eb="2">
      <t>ホウモン</t>
    </rPh>
    <rPh sb="2" eb="3">
      <t>ガタ</t>
    </rPh>
    <rPh sb="3" eb="5">
      <t>ドクジ</t>
    </rPh>
    <rPh sb="13" eb="15">
      <t>ヒワ</t>
    </rPh>
    <phoneticPr fontId="1"/>
  </si>
  <si>
    <t>通所型独自サービス提供体制加算Ⅰ１</t>
  </si>
  <si>
    <t>訪問型独自サービスⅢ/2　3割負担</t>
    <rPh sb="0" eb="2">
      <t>ホウモン</t>
    </rPh>
    <rPh sb="2" eb="3">
      <t>ガタ</t>
    </rPh>
    <rPh sb="3" eb="5">
      <t>ドクジ</t>
    </rPh>
    <phoneticPr fontId="1"/>
  </si>
  <si>
    <t>訪問型独自サービスⅣ/2　3割負担</t>
    <rPh sb="0" eb="2">
      <t>ホウモン</t>
    </rPh>
    <rPh sb="2" eb="3">
      <t>ガタ</t>
    </rPh>
    <rPh sb="3" eb="5">
      <t>ドクジ</t>
    </rPh>
    <phoneticPr fontId="1"/>
  </si>
  <si>
    <t>訪問型独自サービスⅠ/2　3割負担</t>
    <rPh sb="0" eb="2">
      <t>ホウモン</t>
    </rPh>
    <rPh sb="2" eb="3">
      <t>ガタ</t>
    </rPh>
    <rPh sb="3" eb="5">
      <t>ドクジ</t>
    </rPh>
    <phoneticPr fontId="1"/>
  </si>
  <si>
    <t>※週２回程度のプランの者が月９回以上利用した場合</t>
  </si>
  <si>
    <t>訪問型独自サービスⅠ/2・日割・1割負担</t>
    <rPh sb="0" eb="2">
      <t>ホウモン</t>
    </rPh>
    <rPh sb="2" eb="3">
      <t>ガタ</t>
    </rPh>
    <rPh sb="3" eb="5">
      <t>ドクジ</t>
    </rPh>
    <rPh sb="13" eb="15">
      <t>ヒワ</t>
    </rPh>
    <phoneticPr fontId="1"/>
  </si>
  <si>
    <t>（２）介護職員等特定処遇改善加算（Ⅱ）　　　　　　　　　　　　　　　　　　　　　　　　　</t>
  </si>
  <si>
    <r>
      <t>ル</t>
    </r>
    <r>
      <rPr>
        <sz val="11"/>
        <color theme="1"/>
        <rFont val="メイリオ"/>
      </rPr>
      <t>　口腔・栄養スクリーニング加算</t>
    </r>
  </si>
  <si>
    <t>所定単位数の　137/1000　加算</t>
  </si>
  <si>
    <t>訪問型独自サービス１</t>
    <rPh sb="0" eb="2">
      <t>ホウモン</t>
    </rPh>
    <rPh sb="2" eb="3">
      <t>ガタ</t>
    </rPh>
    <rPh sb="3" eb="5">
      <t>ドクジ</t>
    </rPh>
    <phoneticPr fontId="1"/>
  </si>
  <si>
    <t>訪問型独自サービスⅡ/2・日割　2割負担</t>
    <rPh sb="0" eb="2">
      <t>ホウモン</t>
    </rPh>
    <rPh sb="2" eb="3">
      <t>ガタ</t>
    </rPh>
    <rPh sb="3" eb="5">
      <t>ドクジ</t>
    </rPh>
    <rPh sb="13" eb="15">
      <t>ヒワ</t>
    </rPh>
    <phoneticPr fontId="1"/>
  </si>
  <si>
    <t>D212</t>
  </si>
  <si>
    <t>通所型独自サービス１・定超</t>
    <rPh sb="0" eb="2">
      <t>ツウショ</t>
    </rPh>
    <rPh sb="2" eb="3">
      <t>ガタ</t>
    </rPh>
    <rPh sb="11" eb="12">
      <t>テイ</t>
    </rPh>
    <rPh sb="12" eb="13">
      <t>チョウ</t>
    </rPh>
    <phoneticPr fontId="1"/>
  </si>
  <si>
    <t>訪問型独自サービスⅣ/2・虐待防止減算　2割負担</t>
    <rPh sb="0" eb="2">
      <t>ホウモン</t>
    </rPh>
    <rPh sb="2" eb="3">
      <t>ガタ</t>
    </rPh>
    <rPh sb="3" eb="5">
      <t>ドクジ</t>
    </rPh>
    <phoneticPr fontId="1"/>
  </si>
  <si>
    <t>訪問型独自サービスⅥ/2　3割負担</t>
    <rPh sb="0" eb="2">
      <t>ホウモン</t>
    </rPh>
    <rPh sb="2" eb="3">
      <t>ガタ</t>
    </rPh>
    <rPh sb="3" eb="5">
      <t>ドクジ</t>
    </rPh>
    <phoneticPr fontId="1"/>
  </si>
  <si>
    <t>通所型独自業務継続計画未策定減算2日割り</t>
    <rPh sb="5" eb="7">
      <t>ギョウム</t>
    </rPh>
    <rPh sb="7" eb="9">
      <t>ケイゾク</t>
    </rPh>
    <rPh sb="9" eb="11">
      <t>ケイカク</t>
    </rPh>
    <rPh sb="11" eb="14">
      <t>ミサクテイ</t>
    </rPh>
    <rPh sb="14" eb="16">
      <t>ゲンサン</t>
    </rPh>
    <rPh sb="17" eb="19">
      <t>ヒワ</t>
    </rPh>
    <phoneticPr fontId="1"/>
  </si>
  <si>
    <t>訪問型独自サービス高齢者虐待防止措置未実施減算Ⅲ　日割り</t>
    <rPh sb="9" eb="12">
      <t>コウレイシャ</t>
    </rPh>
    <rPh sb="12" eb="14">
      <t>ギャクタイ</t>
    </rPh>
    <rPh sb="14" eb="16">
      <t>ボウシ</t>
    </rPh>
    <rPh sb="16" eb="18">
      <t>ソチ</t>
    </rPh>
    <rPh sb="18" eb="21">
      <t>ミジッシ</t>
    </rPh>
    <rPh sb="21" eb="23">
      <t>ゲンサン</t>
    </rPh>
    <rPh sb="25" eb="27">
      <t>ヒワ</t>
    </rPh>
    <phoneticPr fontId="1"/>
  </si>
  <si>
    <t>1日につき</t>
    <rPh sb="1" eb="2">
      <t>ニチ</t>
    </rPh>
    <phoneticPr fontId="1"/>
  </si>
  <si>
    <t>1日につき</t>
    <rPh sb="1" eb="2">
      <t>ヒ</t>
    </rPh>
    <phoneticPr fontId="1"/>
  </si>
  <si>
    <t>訪問型独自サービス同一建物減算Ⅰ</t>
    <rPh sb="0" eb="2">
      <t>ホウモン</t>
    </rPh>
    <rPh sb="2" eb="3">
      <t>ガタ</t>
    </rPh>
    <rPh sb="3" eb="5">
      <t>ドクジ</t>
    </rPh>
    <rPh sb="9" eb="11">
      <t>ドウイツ</t>
    </rPh>
    <rPh sb="11" eb="13">
      <t>タテモノ</t>
    </rPh>
    <rPh sb="13" eb="15">
      <t>ゲンサン</t>
    </rPh>
    <phoneticPr fontId="1"/>
  </si>
  <si>
    <t>（１）介護職員等特定処遇改善加算（Ⅰ）　　　　　　　　　　　　　　　　　　　　</t>
    <rPh sb="3" eb="5">
      <t>カイゴ</t>
    </rPh>
    <rPh sb="5" eb="7">
      <t>ショクイン</t>
    </rPh>
    <rPh sb="7" eb="8">
      <t>トウ</t>
    </rPh>
    <rPh sb="8" eb="10">
      <t>トクテイ</t>
    </rPh>
    <rPh sb="10" eb="12">
      <t>ショグウ</t>
    </rPh>
    <rPh sb="12" eb="14">
      <t>カイゼン</t>
    </rPh>
    <rPh sb="14" eb="16">
      <t>カサン</t>
    </rPh>
    <phoneticPr fontId="1"/>
  </si>
  <si>
    <t>１　訪問型サービス（独自）サービスコード表</t>
  </si>
  <si>
    <t>特別地域加算</t>
    <rPh sb="0" eb="2">
      <t>トクベツ</t>
    </rPh>
    <rPh sb="2" eb="3">
      <t>チ</t>
    </rPh>
    <rPh sb="3" eb="4">
      <t>イキ</t>
    </rPh>
    <rPh sb="4" eb="6">
      <t>カサン</t>
    </rPh>
    <phoneticPr fontId="1"/>
  </si>
  <si>
    <t>通所型独自サービスベースアップ等支援加算</t>
    <rPh sb="0" eb="2">
      <t>ツウショ</t>
    </rPh>
    <rPh sb="2" eb="3">
      <t>ガタ</t>
    </rPh>
    <rPh sb="15" eb="16">
      <t>トウ</t>
    </rPh>
    <rPh sb="16" eb="18">
      <t>シエン</t>
    </rPh>
    <rPh sb="18" eb="20">
      <t>カサン</t>
    </rPh>
    <phoneticPr fontId="1"/>
  </si>
  <si>
    <t>通所型独自サービス２・定超</t>
    <rPh sb="0" eb="2">
      <t>ツウショ</t>
    </rPh>
    <rPh sb="2" eb="3">
      <t>ガタ</t>
    </rPh>
    <rPh sb="11" eb="12">
      <t>テイ</t>
    </rPh>
    <rPh sb="12" eb="13">
      <t>チョウ</t>
    </rPh>
    <phoneticPr fontId="1"/>
  </si>
  <si>
    <r>
      <t>ロ</t>
    </r>
    <r>
      <rPr>
        <sz val="11"/>
        <color theme="1"/>
        <rFont val="メイリオ"/>
      </rPr>
      <t>　生活機能向上グループ活動加算</t>
    </r>
    <rPh sb="2" eb="4">
      <t>セイカツ</t>
    </rPh>
    <rPh sb="4" eb="6">
      <t>キノウ</t>
    </rPh>
    <rPh sb="6" eb="8">
      <t>コウジョウ</t>
    </rPh>
    <rPh sb="12" eb="14">
      <t>カツドウ</t>
    </rPh>
    <rPh sb="14" eb="16">
      <t>カサン</t>
    </rPh>
    <phoneticPr fontId="1"/>
  </si>
  <si>
    <t>訪問型独自サービスⅡ/2　3割負担</t>
    <rPh sb="0" eb="2">
      <t>ホウモン</t>
    </rPh>
    <rPh sb="2" eb="3">
      <t>ガタ</t>
    </rPh>
    <rPh sb="3" eb="5">
      <t>ドクジ</t>
    </rPh>
    <phoneticPr fontId="1"/>
  </si>
  <si>
    <t>中山間地域等における小規模事業所加算</t>
    <rPh sb="0" eb="1">
      <t>ナカ</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</si>
  <si>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rPh sb="0" eb="1">
      <t>ナカ</t>
    </rPh>
    <rPh sb="1" eb="3">
      <t>サンカン</t>
    </rPh>
    <rPh sb="3" eb="5">
      <t>チイキ</t>
    </rPh>
    <rPh sb="5" eb="6">
      <t>トウ</t>
    </rPh>
    <rPh sb="7" eb="9">
      <t>キョジュウ</t>
    </rPh>
    <rPh sb="11" eb="12">
      <t>モノ</t>
    </rPh>
    <rPh sb="18" eb="20">
      <t>テイキョウ</t>
    </rPh>
    <rPh sb="20" eb="22">
      <t>カサン</t>
    </rPh>
    <phoneticPr fontId="1"/>
  </si>
  <si>
    <t>所定単位数の　63/1000　加算</t>
  </si>
  <si>
    <r>
      <t>訪問型サービスＡ（基準緩和型・緩和した基準によるサービス）サービスコード表（</t>
    </r>
    <r>
      <rPr>
        <sz val="10"/>
        <color rgb="FFFF0000"/>
        <rFont val="メイリオ"/>
      </rPr>
      <t>研修修了者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0">
      <t>ケンシュウ</t>
    </rPh>
    <rPh sb="40" eb="43">
      <t>シュウリョウシャ</t>
    </rPh>
    <phoneticPr fontId="1"/>
  </si>
  <si>
    <t>通所型独自サービス処遇改善加算Ⅰ</t>
    <rPh sb="0" eb="2">
      <t>ツウショ</t>
    </rPh>
    <rPh sb="2" eb="3">
      <t>ガタ</t>
    </rPh>
    <rPh sb="9" eb="11">
      <t>ショグウ</t>
    </rPh>
    <rPh sb="11" eb="13">
      <t>カイゼン</t>
    </rPh>
    <rPh sb="13" eb="15">
      <t>カサン</t>
    </rPh>
    <phoneticPr fontId="1"/>
  </si>
  <si>
    <t>（１）介護職員処遇改善加算（Ⅰ）　　　　　　　　　　　　　　　　　　　　</t>
    <rPh sb="3" eb="5">
      <t>カイゴ</t>
    </rPh>
    <rPh sb="5" eb="7">
      <t>ショクイン</t>
    </rPh>
    <rPh sb="7" eb="9">
      <t>ショグウ</t>
    </rPh>
    <rPh sb="9" eb="11">
      <t>カイゼン</t>
    </rPh>
    <rPh sb="11" eb="13">
      <t>カサン</t>
    </rPh>
    <phoneticPr fontId="1"/>
  </si>
  <si>
    <t>訪問型独自サービスⅤ/3・3割負担</t>
    <rPh sb="0" eb="2">
      <t>ホウモン</t>
    </rPh>
    <rPh sb="2" eb="3">
      <t>ガタ</t>
    </rPh>
    <rPh sb="3" eb="5">
      <t>ドクジ</t>
    </rPh>
    <phoneticPr fontId="1"/>
  </si>
  <si>
    <t>（２）介護職員処遇改善加算（Ⅱ）　　　　　　　　　　　　　　　　　　　　　　　　　</t>
    <rPh sb="3" eb="5">
      <t>カイゴ</t>
    </rPh>
    <rPh sb="5" eb="7">
      <t>ショクイン</t>
    </rPh>
    <rPh sb="7" eb="9">
      <t>ショグウ</t>
    </rPh>
    <rPh sb="9" eb="11">
      <t>カイゼン</t>
    </rPh>
    <rPh sb="11" eb="13">
      <t>カサン</t>
    </rPh>
    <phoneticPr fontId="1"/>
  </si>
  <si>
    <t>所定単位数の　5％　加算</t>
    <rPh sb="0" eb="2">
      <t>ショテイ</t>
    </rPh>
    <rPh sb="2" eb="5">
      <t>タンイスウ</t>
    </rPh>
    <rPh sb="10" eb="12">
      <t>カサン</t>
    </rPh>
    <phoneticPr fontId="1"/>
  </si>
  <si>
    <t>訪問型独自サービス１　日割</t>
    <rPh sb="0" eb="2">
      <t>ホウモン</t>
    </rPh>
    <rPh sb="2" eb="3">
      <t>ガタ</t>
    </rPh>
    <rPh sb="11" eb="13">
      <t>ヒワ</t>
    </rPh>
    <phoneticPr fontId="1"/>
  </si>
  <si>
    <t>訪問型独自サービス小規模事業所加算</t>
    <rPh sb="0" eb="2">
      <t>ホウモン</t>
    </rPh>
    <rPh sb="2" eb="3">
      <t>ガタ</t>
    </rPh>
    <rPh sb="9" eb="12">
      <t>ショウキボ</t>
    </rPh>
    <rPh sb="12" eb="15">
      <t>ジギョウショ</t>
    </rPh>
    <rPh sb="15" eb="17">
      <t>カサン</t>
    </rPh>
    <phoneticPr fontId="1"/>
  </si>
  <si>
    <t>訪問型独自サービス特別地域加算</t>
    <rPh sb="0" eb="2">
      <t>ホウモン</t>
    </rPh>
    <rPh sb="2" eb="3">
      <t>ガタ</t>
    </rPh>
    <rPh sb="9" eb="11">
      <t>トクベツ</t>
    </rPh>
    <rPh sb="11" eb="13">
      <t>チイキ</t>
    </rPh>
    <rPh sb="13" eb="15">
      <t>カサン</t>
    </rPh>
    <phoneticPr fontId="1"/>
  </si>
  <si>
    <t>新規</t>
    <rPh sb="0" eb="2">
      <t>シンキ</t>
    </rPh>
    <phoneticPr fontId="1"/>
  </si>
  <si>
    <t>訪問型独自サービス中山間地域等提供加算</t>
    <rPh sb="0" eb="2">
      <t>ホウモン</t>
    </rPh>
    <rPh sb="2" eb="3">
      <t>ガタ</t>
    </rPh>
    <rPh sb="9" eb="10">
      <t>チュウ</t>
    </rPh>
    <rPh sb="10" eb="12">
      <t>ヤマアイ</t>
    </rPh>
    <rPh sb="12" eb="14">
      <t>チイキ</t>
    </rPh>
    <rPh sb="14" eb="15">
      <t>トウ</t>
    </rPh>
    <rPh sb="15" eb="17">
      <t>テイキョウ</t>
    </rPh>
    <rPh sb="17" eb="19">
      <t>カサン</t>
    </rPh>
    <phoneticPr fontId="1"/>
  </si>
  <si>
    <t>通所型独自サービス特定処遇改善加算Ⅱ</t>
    <rPh sb="0" eb="2">
      <t>ツウショ</t>
    </rPh>
    <rPh sb="2" eb="3">
      <t>ガタ</t>
    </rPh>
    <rPh sb="9" eb="11">
      <t>トクテイ</t>
    </rPh>
    <rPh sb="11" eb="13">
      <t>ショグウ</t>
    </rPh>
    <rPh sb="13" eb="15">
      <t>カイゼン</t>
    </rPh>
    <rPh sb="15" eb="17">
      <t>カサン</t>
    </rPh>
    <phoneticPr fontId="1"/>
  </si>
  <si>
    <t>訪問型独自サービス初回加算</t>
    <rPh sb="0" eb="2">
      <t>ホウモン</t>
    </rPh>
    <rPh sb="2" eb="3">
      <t>ガタ</t>
    </rPh>
    <rPh sb="9" eb="11">
      <t>ショカイ</t>
    </rPh>
    <rPh sb="11" eb="13">
      <t>カサン</t>
    </rPh>
    <phoneticPr fontId="1"/>
  </si>
  <si>
    <t>（１）サービス提供体制強化加算（Ⅰ）</t>
  </si>
  <si>
    <t>訪問型独自サービス処遇改善加算Ⅰ</t>
    <rPh sb="0" eb="2">
      <t>ホウモン</t>
    </rPh>
    <rPh sb="2" eb="3">
      <t>ガタ</t>
    </rPh>
    <rPh sb="9" eb="11">
      <t>ショグウ</t>
    </rPh>
    <rPh sb="11" eb="13">
      <t>カイゼン</t>
    </rPh>
    <rPh sb="13" eb="15">
      <t>カサン</t>
    </rPh>
    <phoneticPr fontId="1"/>
  </si>
  <si>
    <t>訪問型独自サービス処遇改善加算Ⅱ</t>
    <rPh sb="0" eb="2">
      <t>ホウモン</t>
    </rPh>
    <rPh sb="2" eb="3">
      <t>ガタ</t>
    </rPh>
    <rPh sb="9" eb="11">
      <t>ショグウ</t>
    </rPh>
    <rPh sb="11" eb="13">
      <t>カイゼン</t>
    </rPh>
    <rPh sb="13" eb="15">
      <t>カサン</t>
    </rPh>
    <phoneticPr fontId="1"/>
  </si>
  <si>
    <t>訪問型独自サービス処遇改善加算Ⅲ</t>
    <rPh sb="0" eb="2">
      <t>ホウモン</t>
    </rPh>
    <rPh sb="2" eb="3">
      <t>ガタ</t>
    </rPh>
    <rPh sb="9" eb="11">
      <t>ショグウ</t>
    </rPh>
    <rPh sb="11" eb="13">
      <t>カイゼン</t>
    </rPh>
    <rPh sb="13" eb="15">
      <t>カサン</t>
    </rPh>
    <phoneticPr fontId="1"/>
  </si>
  <si>
    <t>訪問型独自サービスⅤ/3・1割負担</t>
    <rPh sb="0" eb="2">
      <t>ホウモン</t>
    </rPh>
    <rPh sb="2" eb="3">
      <t>ガタ</t>
    </rPh>
    <rPh sb="3" eb="5">
      <t>ドクジ</t>
    </rPh>
    <phoneticPr fontId="1"/>
  </si>
  <si>
    <t>訪問型独自サービス初回加算/2　3割負担</t>
    <rPh sb="0" eb="2">
      <t>ホウモン</t>
    </rPh>
    <rPh sb="2" eb="3">
      <t>ガタ</t>
    </rPh>
    <rPh sb="3" eb="5">
      <t>ドクジ</t>
    </rPh>
    <rPh sb="9" eb="11">
      <t>ショカイ</t>
    </rPh>
    <rPh sb="11" eb="13">
      <t>カサン</t>
    </rPh>
    <rPh sb="17" eb="18">
      <t>ワリ</t>
    </rPh>
    <rPh sb="18" eb="20">
      <t>フタン</t>
    </rPh>
    <phoneticPr fontId="1"/>
  </si>
  <si>
    <t>※月８回までの利用</t>
  </si>
  <si>
    <t>所定単位数の　 5％　加算</t>
  </si>
  <si>
    <t>（２）口腔機能向上加算（Ⅱ）</t>
  </si>
  <si>
    <t>事業対象者・要支援１　　　　　　　　　　　　　　　　　　　　　　　　　　　　</t>
    <rPh sb="0" eb="2">
      <t>ジギョウ</t>
    </rPh>
    <rPh sb="2" eb="4">
      <t>タイショウ</t>
    </rPh>
    <rPh sb="4" eb="5">
      <t>シャ</t>
    </rPh>
    <rPh sb="6" eb="9">
      <t>ヨウシエン</t>
    </rPh>
    <phoneticPr fontId="1"/>
  </si>
  <si>
    <t>200単位加算（3割負担）</t>
    <rPh sb="3" eb="5">
      <t>タンイ</t>
    </rPh>
    <rPh sb="5" eb="7">
      <t>カサン</t>
    </rPh>
    <rPh sb="9" eb="10">
      <t>ワリ</t>
    </rPh>
    <rPh sb="10" eb="12">
      <t>フタン</t>
    </rPh>
    <phoneticPr fontId="1"/>
  </si>
  <si>
    <t>訪問型独自サービスⅤ/2　1割負担</t>
    <rPh sb="0" eb="2">
      <t>ホウモン</t>
    </rPh>
    <rPh sb="2" eb="3">
      <t>ガタ</t>
    </rPh>
    <rPh sb="3" eb="5">
      <t>ドクジ</t>
    </rPh>
    <phoneticPr fontId="1"/>
  </si>
  <si>
    <t>事業対象者・要支援１</t>
    <rPh sb="0" eb="2">
      <t>ジギョウ</t>
    </rPh>
    <rPh sb="2" eb="5">
      <t>タイショウシャ</t>
    </rPh>
    <rPh sb="6" eb="9">
      <t>ヨウシエン</t>
    </rPh>
    <phoneticPr fontId="1"/>
  </si>
  <si>
    <t>訪問型独自サービスⅡ/2・虐待防止減算　3割負担</t>
    <rPh sb="0" eb="2">
      <t>ホウモン</t>
    </rPh>
    <rPh sb="2" eb="3">
      <t>ガタ</t>
    </rPh>
    <rPh sb="3" eb="5">
      <t>ドクジ</t>
    </rPh>
    <phoneticPr fontId="1"/>
  </si>
  <si>
    <t>事業対象者・要支援１・２（週２回程度）（3割負担）</t>
    <rPh sb="0" eb="2">
      <t>ジギョウ</t>
    </rPh>
    <rPh sb="2" eb="4">
      <t>タイショウ</t>
    </rPh>
    <rPh sb="4" eb="5">
      <t>シャ</t>
    </rPh>
    <rPh sb="6" eb="9">
      <t>ヨウシエン</t>
    </rPh>
    <rPh sb="13" eb="14">
      <t>シュウ</t>
    </rPh>
    <rPh sb="15" eb="16">
      <t>カイ</t>
    </rPh>
    <rPh sb="16" eb="18">
      <t>テイド</t>
    </rPh>
    <phoneticPr fontId="1"/>
  </si>
  <si>
    <t>事業対象者・要支援２</t>
    <rPh sb="0" eb="2">
      <t>ジギョウ</t>
    </rPh>
    <rPh sb="2" eb="5">
      <t>タイショウシャ</t>
    </rPh>
    <rPh sb="6" eb="9">
      <t>ヨウシエン</t>
    </rPh>
    <phoneticPr fontId="1"/>
  </si>
  <si>
    <t>通所型独自サービス同一建物減算１</t>
    <rPh sb="0" eb="2">
      <t>ツウショ</t>
    </rPh>
    <rPh sb="2" eb="3">
      <t>ガタ</t>
    </rPh>
    <rPh sb="9" eb="11">
      <t>ドウイツ</t>
    </rPh>
    <rPh sb="11" eb="13">
      <t>タテモノ</t>
    </rPh>
    <rPh sb="13" eb="15">
      <t>ゲンザン</t>
    </rPh>
    <phoneticPr fontId="1"/>
  </si>
  <si>
    <t>所定単位数の　15％　加算</t>
  </si>
  <si>
    <t>200単位加算（2割負担）</t>
    <rPh sb="3" eb="5">
      <t>タンイ</t>
    </rPh>
    <rPh sb="5" eb="7">
      <t>カサン</t>
    </rPh>
    <rPh sb="9" eb="10">
      <t>ワリ</t>
    </rPh>
    <rPh sb="10" eb="12">
      <t>フタン</t>
    </rPh>
    <phoneticPr fontId="1"/>
  </si>
  <si>
    <t>訪問型独自サービスⅤ/3・虐待防止減算　3割負担</t>
    <rPh sb="0" eb="2">
      <t>ホウモン</t>
    </rPh>
    <rPh sb="2" eb="3">
      <t>ガタ</t>
    </rPh>
    <rPh sb="3" eb="5">
      <t>ドクジ</t>
    </rPh>
    <rPh sb="13" eb="15">
      <t>ギャクタイ</t>
    </rPh>
    <rPh sb="15" eb="17">
      <t>ボウシ</t>
    </rPh>
    <rPh sb="17" eb="19">
      <t>ゲンサン</t>
    </rPh>
    <phoneticPr fontId="1"/>
  </si>
  <si>
    <t>訪問型独自サービスⅤ/2　2割負担</t>
    <rPh sb="0" eb="2">
      <t>ホウモン</t>
    </rPh>
    <rPh sb="2" eb="3">
      <t>ガタ</t>
    </rPh>
    <rPh sb="3" eb="5">
      <t>ドクジ</t>
    </rPh>
    <phoneticPr fontId="1"/>
  </si>
  <si>
    <t>訪問型独自サービスベースアップ等支援加算</t>
    <rPh sb="0" eb="2">
      <t>ホウモン</t>
    </rPh>
    <rPh sb="2" eb="3">
      <t>ガタ</t>
    </rPh>
    <rPh sb="15" eb="16">
      <t>トウ</t>
    </rPh>
    <rPh sb="16" eb="18">
      <t>シエン</t>
    </rPh>
    <rPh sb="18" eb="20">
      <t>カサン</t>
    </rPh>
    <phoneticPr fontId="1"/>
  </si>
  <si>
    <t>（２）介護職員処遇改善加算（Ⅱ）</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</si>
  <si>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</si>
  <si>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</si>
  <si>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</si>
  <si>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×７０％</t>
  </si>
  <si>
    <t>イ　通所型サービス費（独自）</t>
    <rPh sb="2" eb="4">
      <t>ツウショ</t>
    </rPh>
    <rPh sb="4" eb="5">
      <t>ガタ</t>
    </rPh>
    <rPh sb="9" eb="10">
      <t>ヒ</t>
    </rPh>
    <phoneticPr fontId="1"/>
  </si>
  <si>
    <t>通所型独自サービス１</t>
    <rPh sb="0" eb="2">
      <t>ツウショ</t>
    </rPh>
    <rPh sb="2" eb="3">
      <t>ガタ</t>
    </rPh>
    <rPh sb="3" eb="5">
      <t>ドクジ</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</si>
  <si>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オコナ</t>
    </rPh>
    <rPh sb="42" eb="44">
      <t>バアイ</t>
    </rPh>
    <phoneticPr fontId="1"/>
  </si>
  <si>
    <t>通所型独自サービス２</t>
    <rPh sb="0" eb="2">
      <t>ツウショ</t>
    </rPh>
    <rPh sb="2" eb="3">
      <t>ガタ</t>
    </rPh>
    <phoneticPr fontId="1"/>
  </si>
  <si>
    <t>訪問型独自サービスⅢ/2・虐待防止減算　3割負担</t>
    <rPh sb="0" eb="2">
      <t>ホウモン</t>
    </rPh>
    <rPh sb="2" eb="3">
      <t>ガタ</t>
    </rPh>
    <rPh sb="3" eb="5">
      <t>ドクジ</t>
    </rPh>
    <phoneticPr fontId="1"/>
  </si>
  <si>
    <t>通所型独自サービス中山間地域等提供加算</t>
    <rPh sb="0" eb="2">
      <t>ツウショ</t>
    </rPh>
    <rPh sb="2" eb="3">
      <t>ガタ</t>
    </rPh>
    <rPh sb="9" eb="10">
      <t>チュウ</t>
    </rPh>
    <rPh sb="10" eb="12">
      <t>ヤマアイ</t>
    </rPh>
    <rPh sb="12" eb="14">
      <t>チイキ</t>
    </rPh>
    <rPh sb="14" eb="15">
      <t>トウ</t>
    </rPh>
    <rPh sb="15" eb="17">
      <t>テイキョウ</t>
    </rPh>
    <rPh sb="17" eb="19">
      <t>カサン</t>
    </rPh>
    <phoneticPr fontId="1"/>
  </si>
  <si>
    <t>所定単位数の　15％　減算</t>
    <rPh sb="0" eb="2">
      <t>ショテイ</t>
    </rPh>
    <rPh sb="2" eb="4">
      <t>タンイ</t>
    </rPh>
    <rPh sb="4" eb="5">
      <t>スウ</t>
    </rPh>
    <rPh sb="11" eb="13">
      <t>ゲンサン</t>
    </rPh>
    <phoneticPr fontId="1"/>
  </si>
  <si>
    <t>２　通所型サービス（独自）サービスコード表</t>
  </si>
  <si>
    <t>通所型独自サービス若年性認知症受入加算</t>
    <rPh sb="0" eb="2">
      <t>ツウショ</t>
    </rPh>
    <rPh sb="2" eb="3">
      <t>ガタ</t>
    </rPh>
    <rPh sb="9" eb="12">
      <t>ジャクネンセイ</t>
    </rPh>
    <rPh sb="12" eb="15">
      <t>ニンチショウ</t>
    </rPh>
    <rPh sb="15" eb="17">
      <t>ウケイレ</t>
    </rPh>
    <rPh sb="17" eb="19">
      <t>カサン</t>
    </rPh>
    <phoneticPr fontId="1"/>
  </si>
  <si>
    <t>通所型独自生活向上グループ活動加算</t>
    <rPh sb="0" eb="2">
      <t>ツウショ</t>
    </rPh>
    <rPh sb="2" eb="3">
      <t>ガタ</t>
    </rPh>
    <rPh sb="5" eb="7">
      <t>セイカツ</t>
    </rPh>
    <rPh sb="7" eb="9">
      <t>コウジョウ</t>
    </rPh>
    <rPh sb="13" eb="15">
      <t>カツドウ</t>
    </rPh>
    <rPh sb="15" eb="17">
      <t>カサン</t>
    </rPh>
    <phoneticPr fontId="1"/>
  </si>
  <si>
    <t>※週２回を超える程度のプランの者が月14回以上利用した場合（日割）</t>
  </si>
  <si>
    <t>通所型独自サービス提供体制加算Ⅱ１</t>
    <rPh sb="0" eb="2">
      <t>ツウショ</t>
    </rPh>
    <rPh sb="2" eb="3">
      <t>ガタ</t>
    </rPh>
    <rPh sb="9" eb="11">
      <t>テイキョウ</t>
    </rPh>
    <rPh sb="11" eb="13">
      <t>タイセイ</t>
    </rPh>
    <rPh sb="13" eb="15">
      <t>カサン</t>
    </rPh>
    <phoneticPr fontId="1"/>
  </si>
  <si>
    <t>ワ　初回加算</t>
    <rPh sb="2" eb="4">
      <t>ショカイ</t>
    </rPh>
    <rPh sb="4" eb="6">
      <t>カサン</t>
    </rPh>
    <phoneticPr fontId="1"/>
  </si>
  <si>
    <t>通所型独自サービス処遇改善加算Ⅱ</t>
    <rPh sb="0" eb="2">
      <t>ツウショ</t>
    </rPh>
    <rPh sb="2" eb="3">
      <t>ガタ</t>
    </rPh>
    <rPh sb="9" eb="11">
      <t>ショグウ</t>
    </rPh>
    <rPh sb="11" eb="13">
      <t>カイゼン</t>
    </rPh>
    <rPh sb="13" eb="15">
      <t>カサン</t>
    </rPh>
    <phoneticPr fontId="1"/>
  </si>
  <si>
    <t>※週２回を超える程度のプランの者が月15回以上利用した場合（日割）</t>
  </si>
  <si>
    <t>通所型独自サービス処遇改善加算Ⅲ</t>
    <rPh sb="0" eb="2">
      <t>ツウショ</t>
    </rPh>
    <rPh sb="2" eb="3">
      <t>ガタ</t>
    </rPh>
    <rPh sb="9" eb="11">
      <t>ショグウ</t>
    </rPh>
    <rPh sb="11" eb="13">
      <t>カイゼン</t>
    </rPh>
    <rPh sb="13" eb="15">
      <t>カサン</t>
    </rPh>
    <phoneticPr fontId="1"/>
  </si>
  <si>
    <t>通所型独自サービス１・人欠</t>
    <rPh sb="0" eb="2">
      <t>ツウショ</t>
    </rPh>
    <rPh sb="2" eb="3">
      <t>ガタ</t>
    </rPh>
    <rPh sb="11" eb="12">
      <t>ジン</t>
    </rPh>
    <rPh sb="12" eb="13">
      <t>ケツ</t>
    </rPh>
    <phoneticPr fontId="1"/>
  </si>
  <si>
    <t>訪問型独自サービスⅡ/3・虐待防止減算　1割負担</t>
    <rPh sb="0" eb="2">
      <t>ホウモン</t>
    </rPh>
    <rPh sb="2" eb="3">
      <t>ガタ</t>
    </rPh>
    <rPh sb="3" eb="5">
      <t>ドクジ</t>
    </rPh>
    <rPh sb="13" eb="15">
      <t>ギャクタイ</t>
    </rPh>
    <rPh sb="15" eb="17">
      <t>ボウシ</t>
    </rPh>
    <rPh sb="17" eb="19">
      <t>ゲンサン</t>
    </rPh>
    <phoneticPr fontId="1"/>
  </si>
  <si>
    <t>※週１回程度のプランの者が月５回以上利用した場合</t>
  </si>
  <si>
    <t>通所型独自サービス高齢者虐待防止措置未実施減算２日割り</t>
    <rPh sb="9" eb="12">
      <t>コウレイシャ</t>
    </rPh>
    <rPh sb="12" eb="14">
      <t>ギャクタイ</t>
    </rPh>
    <rPh sb="14" eb="16">
      <t>ボウシ</t>
    </rPh>
    <rPh sb="16" eb="18">
      <t>ソチ</t>
    </rPh>
    <rPh sb="18" eb="21">
      <t>ミジッシ</t>
    </rPh>
    <rPh sb="21" eb="23">
      <t>ゲンサン</t>
    </rPh>
    <rPh sb="24" eb="26">
      <t>ヒワ</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</si>
  <si>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</si>
  <si>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定員超過の場合</t>
  </si>
  <si>
    <r>
      <t>ヌ</t>
    </r>
    <r>
      <rPr>
        <sz val="11"/>
        <color theme="1"/>
        <rFont val="メイリオ"/>
      </rPr>
      <t>　生活機能向上連携加算</t>
    </r>
  </si>
  <si>
    <t>の利用者20人以上にサービスを行う場合</t>
  </si>
  <si>
    <t>訪問型独自サービスⅤ/2・虐待防止減算　3割負担</t>
    <rPh sb="0" eb="2">
      <t>ホウモン</t>
    </rPh>
    <rPh sb="2" eb="3">
      <t>ガタ</t>
    </rPh>
    <rPh sb="3" eb="5">
      <t>ドクジ</t>
    </rPh>
    <phoneticPr fontId="1"/>
  </si>
  <si>
    <t>要支援２（週２回を超える程度）（2割負担）</t>
    <rPh sb="0" eb="3">
      <t>ヨウシエン</t>
    </rPh>
    <rPh sb="5" eb="6">
      <t>シュウ</t>
    </rPh>
    <rPh sb="7" eb="8">
      <t>カイ</t>
    </rPh>
    <rPh sb="9" eb="10">
      <t>コ</t>
    </rPh>
    <rPh sb="12" eb="14">
      <t>テイド</t>
    </rPh>
    <phoneticPr fontId="1"/>
  </si>
  <si>
    <t>A3</t>
  </si>
  <si>
    <t>訪問型独自サービスⅠ/2　1割負担</t>
    <rPh sb="0" eb="2">
      <t>ホウモン</t>
    </rPh>
    <rPh sb="2" eb="3">
      <t>ガタ</t>
    </rPh>
    <rPh sb="3" eb="5">
      <t>ドクジ</t>
    </rPh>
    <phoneticPr fontId="1"/>
  </si>
  <si>
    <t>訪問型独自サービス初回加算/2　1割負担</t>
    <rPh sb="0" eb="2">
      <t>ホウモン</t>
    </rPh>
    <rPh sb="2" eb="3">
      <t>ガタ</t>
    </rPh>
    <rPh sb="3" eb="5">
      <t>ドクジ</t>
    </rPh>
    <rPh sb="9" eb="11">
      <t>ショカイ</t>
    </rPh>
    <rPh sb="11" eb="13">
      <t>カサン</t>
    </rPh>
    <rPh sb="17" eb="18">
      <t>ワリ</t>
    </rPh>
    <rPh sb="18" eb="20">
      <t>フタン</t>
    </rPh>
    <phoneticPr fontId="1"/>
  </si>
  <si>
    <t>訪問型独自サービスⅠ/3　2割負担</t>
    <rPh sb="0" eb="2">
      <t>ホウモン</t>
    </rPh>
    <rPh sb="2" eb="3">
      <t>ガタ</t>
    </rPh>
    <rPh sb="3" eb="5">
      <t>ドクジ</t>
    </rPh>
    <phoneticPr fontId="1"/>
  </si>
  <si>
    <t>訪問型独自サービスⅢ/3・虐待防止減算　3割負担</t>
    <rPh sb="0" eb="2">
      <t>ホウモン</t>
    </rPh>
    <rPh sb="2" eb="3">
      <t>ガタ</t>
    </rPh>
    <rPh sb="3" eb="5">
      <t>ドクジ</t>
    </rPh>
    <rPh sb="13" eb="15">
      <t>ギャクタイ</t>
    </rPh>
    <rPh sb="15" eb="17">
      <t>ボウシ</t>
    </rPh>
    <rPh sb="17" eb="19">
      <t>ゲンサン</t>
    </rPh>
    <phoneticPr fontId="1"/>
  </si>
  <si>
    <t>ヲ　初回加算</t>
    <rPh sb="2" eb="4">
      <t>ショカイ</t>
    </rPh>
    <rPh sb="4" eb="6">
      <t>カサン</t>
    </rPh>
    <phoneticPr fontId="1"/>
  </si>
  <si>
    <t>376単位　減算</t>
    <rPh sb="3" eb="5">
      <t>タンイ</t>
    </rPh>
    <rPh sb="6" eb="7">
      <t>ゲン</t>
    </rPh>
    <rPh sb="7" eb="8">
      <t>サン</t>
    </rPh>
    <phoneticPr fontId="1"/>
  </si>
  <si>
    <t>タ　初回加算</t>
    <rPh sb="2" eb="4">
      <t>ショカイ</t>
    </rPh>
    <rPh sb="4" eb="6">
      <t>カサン</t>
    </rPh>
    <phoneticPr fontId="1"/>
  </si>
  <si>
    <t>訪問型独自サービスⅡ/3・虐待防止減算　3割負担</t>
    <rPh sb="0" eb="2">
      <t>ホウモン</t>
    </rPh>
    <rPh sb="2" eb="3">
      <t>ガタ</t>
    </rPh>
    <rPh sb="3" eb="5">
      <t>ドクジ</t>
    </rPh>
    <rPh sb="13" eb="15">
      <t>ギャクタイ</t>
    </rPh>
    <rPh sb="15" eb="17">
      <t>ボウシ</t>
    </rPh>
    <rPh sb="17" eb="19">
      <t>ゲンサン</t>
    </rPh>
    <phoneticPr fontId="1"/>
  </si>
  <si>
    <t>D213</t>
  </si>
  <si>
    <t>訪問型独自サービス生活機能向上加算Ⅰ</t>
  </si>
  <si>
    <t>訪問型独自サービスⅢ/2　2割負担</t>
    <rPh sb="0" eb="2">
      <t>ホウモン</t>
    </rPh>
    <rPh sb="2" eb="3">
      <t>ガタ</t>
    </rPh>
    <rPh sb="3" eb="5">
      <t>ドクジ</t>
    </rPh>
    <phoneticPr fontId="1"/>
  </si>
  <si>
    <t>訪問型独自サービスⅢ/2・日割　1割負担</t>
    <rPh sb="13" eb="15">
      <t>ヒワ</t>
    </rPh>
    <phoneticPr fontId="1"/>
  </si>
  <si>
    <t>（１）生活機能向上連携加算（Ⅰ）</t>
    <rPh sb="3" eb="5">
      <t>セイカツ</t>
    </rPh>
    <rPh sb="5" eb="7">
      <t>キノウ</t>
    </rPh>
    <rPh sb="7" eb="9">
      <t>コウジョウ</t>
    </rPh>
    <rPh sb="9" eb="11">
      <t>レンケイ</t>
    </rPh>
    <rPh sb="11" eb="13">
      <t>カサン</t>
    </rPh>
    <phoneticPr fontId="1"/>
  </si>
  <si>
    <t>（独自）（１）</t>
  </si>
  <si>
    <t>（２）生活機能向上連携加算（Ⅱ）</t>
  </si>
  <si>
    <t>訪問型独自サービスⅡ/3・日割・虐待防止減算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</si>
  <si>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訪問型独自サービスⅠ/2　2割負担</t>
    <rPh sb="0" eb="2">
      <t>ホウモン</t>
    </rPh>
    <rPh sb="2" eb="3">
      <t>ガタ</t>
    </rPh>
    <rPh sb="3" eb="5">
      <t>ドクジ</t>
    </rPh>
    <phoneticPr fontId="1"/>
  </si>
  <si>
    <t>訪問型独自サービスⅡ/2　1割負担</t>
    <rPh sb="0" eb="2">
      <t>ホウモン</t>
    </rPh>
    <rPh sb="2" eb="3">
      <t>ガタ</t>
    </rPh>
    <rPh sb="3" eb="5">
      <t>ドクジ</t>
    </rPh>
    <phoneticPr fontId="1"/>
  </si>
  <si>
    <t>（１）口腔機能向上加算（Ⅰ）</t>
  </si>
  <si>
    <t>訪問型独自サービスⅡ/2　2割負担</t>
    <rPh sb="0" eb="2">
      <t>ホウモン</t>
    </rPh>
    <rPh sb="2" eb="3">
      <t>ガタ</t>
    </rPh>
    <rPh sb="3" eb="5">
      <t>ドクジ</t>
    </rPh>
    <phoneticPr fontId="1"/>
  </si>
  <si>
    <t>訪問型独自サービスⅡ/2・日割　1割負担</t>
    <rPh sb="0" eb="2">
      <t>ホウモン</t>
    </rPh>
    <rPh sb="2" eb="3">
      <t>ガタ</t>
    </rPh>
    <rPh sb="3" eb="5">
      <t>ドクジ</t>
    </rPh>
    <rPh sb="13" eb="15">
      <t>ヒワ</t>
    </rPh>
    <phoneticPr fontId="1"/>
  </si>
  <si>
    <t>訪問型独自サービスⅢ/2　1割負担</t>
    <rPh sb="0" eb="2">
      <t>ホウモン</t>
    </rPh>
    <rPh sb="2" eb="3">
      <t>ガタ</t>
    </rPh>
    <rPh sb="3" eb="5">
      <t>ドクジ</t>
    </rPh>
    <phoneticPr fontId="1"/>
  </si>
  <si>
    <t>高齢者虐待防止措置未実施減算</t>
  </si>
  <si>
    <t>訪問型独自サービスⅣ/2　1割負担</t>
    <rPh sb="0" eb="2">
      <t>ホウモン</t>
    </rPh>
    <rPh sb="2" eb="3">
      <t>ガタ</t>
    </rPh>
    <rPh sb="3" eb="5">
      <t>ドクジ</t>
    </rPh>
    <phoneticPr fontId="1"/>
  </si>
  <si>
    <t>訪問型独自サービスⅣ/2　2割負担</t>
    <rPh sb="0" eb="2">
      <t>ホウモン</t>
    </rPh>
    <rPh sb="2" eb="3">
      <t>ガタ</t>
    </rPh>
    <rPh sb="3" eb="5">
      <t>ドクジ</t>
    </rPh>
    <phoneticPr fontId="1"/>
  </si>
  <si>
    <t>訪問型独自サービスⅤ/2　3割負担</t>
    <rPh sb="0" eb="2">
      <t>ホウモン</t>
    </rPh>
    <rPh sb="2" eb="3">
      <t>ガタ</t>
    </rPh>
    <rPh sb="3" eb="5">
      <t>ドクジ</t>
    </rPh>
    <phoneticPr fontId="1"/>
  </si>
  <si>
    <r>
      <t>へ</t>
    </r>
    <r>
      <rPr>
        <sz val="11"/>
        <color rgb="FFFF0000"/>
        <rFont val="メイリオ"/>
      </rPr>
      <t>　口腔連携強化加算</t>
    </r>
    <rPh sb="2" eb="4">
      <t>コウクウ</t>
    </rPh>
    <rPh sb="4" eb="6">
      <t>レンケイ</t>
    </rPh>
    <rPh sb="6" eb="8">
      <t>キョウカ</t>
    </rPh>
    <rPh sb="8" eb="10">
      <t>カサン</t>
    </rPh>
    <phoneticPr fontId="1"/>
  </si>
  <si>
    <t>訪問型独自サービスⅥ/2　2割負担</t>
    <rPh sb="0" eb="2">
      <t>ホウモン</t>
    </rPh>
    <rPh sb="2" eb="3">
      <t>ガタ</t>
    </rPh>
    <rPh sb="3" eb="5">
      <t>ドクジ</t>
    </rPh>
    <phoneticPr fontId="1"/>
  </si>
  <si>
    <t>所定単位数の　100/1000　加算</t>
  </si>
  <si>
    <t>訪問型独自サービス２　日割</t>
    <rPh sb="0" eb="2">
      <t>ホウモン</t>
    </rPh>
    <rPh sb="2" eb="3">
      <t>ガタ</t>
    </rPh>
    <rPh sb="11" eb="13">
      <t>ヒワ</t>
    </rPh>
    <phoneticPr fontId="1"/>
  </si>
  <si>
    <t>訪問型独自サービスⅠ/3　1割負担</t>
    <rPh sb="0" eb="2">
      <t>ホウモン</t>
    </rPh>
    <rPh sb="2" eb="3">
      <t>ガタ</t>
    </rPh>
    <rPh sb="3" eb="5">
      <t>ドクジ</t>
    </rPh>
    <phoneticPr fontId="1"/>
  </si>
  <si>
    <t>訪問型独自サービスⅠ/3　3割負担</t>
    <rPh sb="0" eb="2">
      <t>ホウモン</t>
    </rPh>
    <rPh sb="2" eb="3">
      <t>ガタ</t>
    </rPh>
    <rPh sb="3" eb="5">
      <t>ドクジ</t>
    </rPh>
    <phoneticPr fontId="1"/>
  </si>
  <si>
    <t>通所型独自サービス提供体制加算Ⅲ１</t>
    <rPh sb="0" eb="2">
      <t>ツウショ</t>
    </rPh>
    <rPh sb="2" eb="3">
      <t>ガタ</t>
    </rPh>
    <rPh sb="9" eb="11">
      <t>テイキョウ</t>
    </rPh>
    <rPh sb="11" eb="13">
      <t>タイセイ</t>
    </rPh>
    <rPh sb="13" eb="15">
      <t>カサン</t>
    </rPh>
    <phoneticPr fontId="1"/>
  </si>
  <si>
    <t>200単位　加算</t>
    <rPh sb="3" eb="5">
      <t>タンイ</t>
    </rPh>
    <rPh sb="6" eb="8">
      <t>カサン</t>
    </rPh>
    <phoneticPr fontId="1"/>
  </si>
  <si>
    <r>
      <t>ヘ</t>
    </r>
    <r>
      <rPr>
        <sz val="11"/>
        <color theme="1"/>
        <rFont val="メイリオ"/>
      </rPr>
      <t>　栄養改善加算</t>
    </r>
    <rPh sb="2" eb="4">
      <t>エイヨウ</t>
    </rPh>
    <rPh sb="4" eb="6">
      <t>カイゼン</t>
    </rPh>
    <rPh sb="6" eb="8">
      <t>カサン</t>
    </rPh>
    <phoneticPr fontId="1"/>
  </si>
  <si>
    <t>C211</t>
  </si>
  <si>
    <t>通所型独自サービス送迎未実施減算</t>
    <rPh sb="0" eb="2">
      <t>ツウショ</t>
    </rPh>
    <rPh sb="2" eb="3">
      <t>ガタ</t>
    </rPh>
    <rPh sb="14" eb="16">
      <t>ゲンザン</t>
    </rPh>
    <phoneticPr fontId="1"/>
  </si>
  <si>
    <t>通所型独自サービス提供体制加算Ⅲ２</t>
    <rPh sb="0" eb="2">
      <t>ツウショ</t>
    </rPh>
    <rPh sb="2" eb="3">
      <t>ガタ</t>
    </rPh>
    <rPh sb="9" eb="11">
      <t>テイキョウ</t>
    </rPh>
    <rPh sb="11" eb="13">
      <t>タイセイ</t>
    </rPh>
    <rPh sb="13" eb="15">
      <t>カサン</t>
    </rPh>
    <phoneticPr fontId="1"/>
  </si>
  <si>
    <t>3,621単位</t>
    <rPh sb="5" eb="7">
      <t>タンイ</t>
    </rPh>
    <phoneticPr fontId="1"/>
  </si>
  <si>
    <t>訪問型独自サービスⅢ/3・日割・2割負担</t>
    <rPh sb="0" eb="2">
      <t>ホウモン</t>
    </rPh>
    <rPh sb="2" eb="3">
      <t>ガタ</t>
    </rPh>
    <rPh sb="3" eb="5">
      <t>ドクジ</t>
    </rPh>
    <rPh sb="13" eb="15">
      <t>ヒワ</t>
    </rPh>
    <phoneticPr fontId="1"/>
  </si>
  <si>
    <t>通所型独自サービス１　日割</t>
    <rPh sb="0" eb="2">
      <t>ツウショ</t>
    </rPh>
    <rPh sb="2" eb="3">
      <t>ガタ</t>
    </rPh>
    <rPh sb="11" eb="13">
      <t>ヒワ</t>
    </rPh>
    <phoneticPr fontId="1"/>
  </si>
  <si>
    <t>所定単位数の　 5％　加算</t>
    <rPh sb="0" eb="2">
      <t>ショテイ</t>
    </rPh>
    <rPh sb="2" eb="5">
      <t>タンイスウ</t>
    </rPh>
    <rPh sb="11" eb="13">
      <t>カサン</t>
    </rPh>
    <phoneticPr fontId="1"/>
  </si>
  <si>
    <t>100単位　加算</t>
    <rPh sb="3" eb="5">
      <t>タンイ</t>
    </rPh>
    <rPh sb="6" eb="8">
      <t>カサン</t>
    </rPh>
    <phoneticPr fontId="1"/>
  </si>
  <si>
    <t>所定単位数の　10％　加算</t>
  </si>
  <si>
    <t>所定単位数の　42/1000　加算</t>
  </si>
  <si>
    <t>通所型独自業務継続計画未策定減算2</t>
    <rPh sb="5" eb="7">
      <t>ギョウム</t>
    </rPh>
    <rPh sb="7" eb="9">
      <t>ケイゾク</t>
    </rPh>
    <rPh sb="9" eb="11">
      <t>ケイカク</t>
    </rPh>
    <rPh sb="11" eb="14">
      <t>ミサクテイ</t>
    </rPh>
    <rPh sb="14" eb="16">
      <t>ゲンサン</t>
    </rPh>
    <phoneticPr fontId="1"/>
  </si>
  <si>
    <t>訪問型独自サービス特別地域加算　日割</t>
    <rPh sb="0" eb="2">
      <t>ホウモン</t>
    </rPh>
    <rPh sb="2" eb="3">
      <t>ガタ</t>
    </rPh>
    <rPh sb="9" eb="11">
      <t>トクベツ</t>
    </rPh>
    <rPh sb="11" eb="13">
      <t>チイキ</t>
    </rPh>
    <rPh sb="13" eb="15">
      <t>カサン</t>
    </rPh>
    <rPh sb="16" eb="18">
      <t>ヒワ</t>
    </rPh>
    <phoneticPr fontId="1"/>
  </si>
  <si>
    <t>訪問型独自サービス小規模事業所加算　日割</t>
    <rPh sb="0" eb="2">
      <t>ホウモン</t>
    </rPh>
    <rPh sb="2" eb="3">
      <t>ガタ</t>
    </rPh>
    <rPh sb="9" eb="12">
      <t>ショウキボ</t>
    </rPh>
    <rPh sb="12" eb="15">
      <t>ジギョウショ</t>
    </rPh>
    <rPh sb="15" eb="17">
      <t>カサン</t>
    </rPh>
    <rPh sb="18" eb="20">
      <t>ヒワ</t>
    </rPh>
    <phoneticPr fontId="1"/>
  </si>
  <si>
    <t>訪問型独自サービス中山間地域等加算　日割</t>
    <rPh sb="0" eb="2">
      <t>ホウモン</t>
    </rPh>
    <rPh sb="2" eb="3">
      <t>ガタ</t>
    </rPh>
    <rPh sb="9" eb="10">
      <t>チュウ</t>
    </rPh>
    <rPh sb="10" eb="12">
      <t>ヤマアイ</t>
    </rPh>
    <rPh sb="12" eb="14">
      <t>チイキ</t>
    </rPh>
    <rPh sb="14" eb="15">
      <t>トウ</t>
    </rPh>
    <rPh sb="15" eb="17">
      <t>カサン</t>
    </rPh>
    <rPh sb="18" eb="20">
      <t>ヒワ</t>
    </rPh>
    <phoneticPr fontId="1"/>
  </si>
  <si>
    <t>通所型独自サービス中山間地域等加算　日割</t>
    <rPh sb="0" eb="2">
      <t>ツウショ</t>
    </rPh>
    <rPh sb="2" eb="3">
      <t>ガタ</t>
    </rPh>
    <rPh sb="9" eb="10">
      <t>チュウ</t>
    </rPh>
    <rPh sb="10" eb="12">
      <t>ヤマアイ</t>
    </rPh>
    <rPh sb="12" eb="14">
      <t>チイキ</t>
    </rPh>
    <rPh sb="14" eb="15">
      <t>トウ</t>
    </rPh>
    <rPh sb="15" eb="17">
      <t>カサン</t>
    </rPh>
    <rPh sb="18" eb="20">
      <t>ヒワ</t>
    </rPh>
    <phoneticPr fontId="1"/>
  </si>
  <si>
    <t>※週１回程度のプランの者が月５回以上利用した場合（日割）</t>
  </si>
  <si>
    <t>訪問型独自サービスⅠ/2・日割・2割負担</t>
    <rPh sb="0" eb="2">
      <t>ホウモン</t>
    </rPh>
    <rPh sb="2" eb="3">
      <t>ガタ</t>
    </rPh>
    <rPh sb="3" eb="5">
      <t>ドクジ</t>
    </rPh>
    <rPh sb="13" eb="15">
      <t>ヒワ</t>
    </rPh>
    <phoneticPr fontId="1"/>
  </si>
  <si>
    <t>C212</t>
  </si>
  <si>
    <t>752単位　減算</t>
    <rPh sb="3" eb="5">
      <t>タンイ</t>
    </rPh>
    <rPh sb="6" eb="7">
      <t>ゲン</t>
    </rPh>
    <rPh sb="7" eb="8">
      <t>サン</t>
    </rPh>
    <phoneticPr fontId="1"/>
  </si>
  <si>
    <t>訪問型独自サービスⅠ/3・虐待防止減算　3割負担</t>
    <rPh sb="0" eb="2">
      <t>ホウモン</t>
    </rPh>
    <rPh sb="2" eb="3">
      <t>ガタ</t>
    </rPh>
    <rPh sb="3" eb="5">
      <t>ドクジ</t>
    </rPh>
    <rPh sb="13" eb="15">
      <t>ギャクタイ</t>
    </rPh>
    <rPh sb="15" eb="17">
      <t>ボウシ</t>
    </rPh>
    <rPh sb="17" eb="19">
      <t>ゲンサン</t>
    </rPh>
    <phoneticPr fontId="1"/>
  </si>
  <si>
    <t>所定単位数の　43/1000　加算</t>
    <rPh sb="0" eb="2">
      <t>ショテイ</t>
    </rPh>
    <rPh sb="2" eb="5">
      <t>タンイスウ</t>
    </rPh>
    <rPh sb="15" eb="17">
      <t>カサン</t>
    </rPh>
    <phoneticPr fontId="1"/>
  </si>
  <si>
    <t>訪問型独自サービスⅤ/3・2割負担</t>
    <rPh sb="0" eb="2">
      <t>ホウモン</t>
    </rPh>
    <rPh sb="2" eb="3">
      <t>ガタ</t>
    </rPh>
    <rPh sb="3" eb="5">
      <t>ドクジ</t>
    </rPh>
    <phoneticPr fontId="1"/>
  </si>
  <si>
    <t>所定単位数の　23/1000　加算</t>
    <rPh sb="0" eb="2">
      <t>ショテイ</t>
    </rPh>
    <rPh sb="2" eb="5">
      <t>タンイスウ</t>
    </rPh>
    <rPh sb="15" eb="17">
      <t>カサン</t>
    </rPh>
    <phoneticPr fontId="1"/>
  </si>
  <si>
    <t>所定単位数の　12/1000　加算</t>
    <rPh sb="0" eb="2">
      <t>ショテイ</t>
    </rPh>
    <rPh sb="2" eb="5">
      <t>タンイスウ</t>
    </rPh>
    <rPh sb="15" eb="17">
      <t>カサン</t>
    </rPh>
    <phoneticPr fontId="1"/>
  </si>
  <si>
    <t>通所型独自サービス口腔機能向上加算Ⅰ</t>
    <rPh sb="0" eb="2">
      <t>ツウショ</t>
    </rPh>
    <rPh sb="2" eb="3">
      <t>ガタ</t>
    </rPh>
    <rPh sb="9" eb="11">
      <t>コウコウ</t>
    </rPh>
    <rPh sb="11" eb="13">
      <t>キノウ</t>
    </rPh>
    <rPh sb="13" eb="15">
      <t>コウジョウ</t>
    </rPh>
    <rPh sb="15" eb="17">
      <t>カサン</t>
    </rPh>
    <phoneticPr fontId="1"/>
  </si>
  <si>
    <t>訪問型独自サービスⅢ/3・虐待防止減算　2割負担</t>
    <rPh sb="0" eb="2">
      <t>ホウモン</t>
    </rPh>
    <rPh sb="2" eb="3">
      <t>ガタ</t>
    </rPh>
    <rPh sb="3" eb="5">
      <t>ドクジ</t>
    </rPh>
    <rPh sb="13" eb="15">
      <t>ギャクタイ</t>
    </rPh>
    <rPh sb="15" eb="17">
      <t>ボウシ</t>
    </rPh>
    <rPh sb="17" eb="19">
      <t>ゲンサン</t>
    </rPh>
    <phoneticPr fontId="1"/>
  </si>
  <si>
    <t>訪問型独自サービスⅠ/3・虐待防止減算　2割負担</t>
    <rPh sb="0" eb="2">
      <t>ホウモン</t>
    </rPh>
    <rPh sb="2" eb="3">
      <t>ガタ</t>
    </rPh>
    <rPh sb="3" eb="5">
      <t>ドクジ</t>
    </rPh>
    <rPh sb="13" eb="15">
      <t>ギャクタイ</t>
    </rPh>
    <rPh sb="15" eb="17">
      <t>ボウシ</t>
    </rPh>
    <rPh sb="17" eb="19">
      <t>ゲンサン</t>
    </rPh>
    <phoneticPr fontId="1"/>
  </si>
  <si>
    <t>通所型独自サービス口腔機能向上加算Ⅱ</t>
  </si>
  <si>
    <t>通所型独自サービス提供体制加算Ⅰ２</t>
  </si>
  <si>
    <t>（３）サービス提供体制強化加算（Ⅲ）</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</si>
  <si>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</si>
  <si>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通所型独自サービス生活機能向上連携加算Ⅰ</t>
  </si>
  <si>
    <r>
      <t>ホ</t>
    </r>
    <r>
      <rPr>
        <sz val="11"/>
        <color theme="1"/>
        <rFont val="メイリオ"/>
      </rPr>
      <t>　生活機能向上連携加算</t>
    </r>
    <rPh sb="2" eb="4">
      <t>セイカツ</t>
    </rPh>
    <rPh sb="4" eb="6">
      <t>キノウ</t>
    </rPh>
    <rPh sb="6" eb="8">
      <t>コウジョウ</t>
    </rPh>
    <rPh sb="8" eb="10">
      <t>レンケイ</t>
    </rPh>
    <rPh sb="10" eb="12">
      <t>カサン</t>
    </rPh>
    <phoneticPr fontId="1"/>
  </si>
  <si>
    <t>（１） 生活機能向上連携加算（Ⅰ）（３月に１回を限度）</t>
  </si>
  <si>
    <t>所定単位数の　12％　減算</t>
    <rPh sb="0" eb="2">
      <t>ショテイ</t>
    </rPh>
    <rPh sb="2" eb="4">
      <t>タンイ</t>
    </rPh>
    <rPh sb="4" eb="5">
      <t>スウ</t>
    </rPh>
    <rPh sb="11" eb="13">
      <t>ゲンサン</t>
    </rPh>
    <phoneticPr fontId="1"/>
  </si>
  <si>
    <t>事業対象者・要支援１・２（週１回程度）（3割負担）</t>
    <rPh sb="0" eb="2">
      <t>ジギョウ</t>
    </rPh>
    <rPh sb="2" eb="4">
      <t>タイショウ</t>
    </rPh>
    <rPh sb="4" eb="5">
      <t>シャ</t>
    </rPh>
    <rPh sb="6" eb="9">
      <t>ヨウシエン</t>
    </rPh>
    <rPh sb="13" eb="14">
      <t>シュウ</t>
    </rPh>
    <rPh sb="15" eb="16">
      <t>カイ</t>
    </rPh>
    <rPh sb="16" eb="18">
      <t>テイド</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</si>
  <si>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</si>
  <si>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訪問型独自サービスⅠ/2・日割・虐待防止減算　3割負担</t>
    <rPh sb="0" eb="2">
      <t>ホウモン</t>
    </rPh>
    <rPh sb="2" eb="3">
      <t>ガタ</t>
    </rPh>
    <rPh sb="3" eb="5">
      <t>ドクジ</t>
    </rPh>
    <rPh sb="13" eb="15">
      <t>ヒワ</t>
    </rPh>
    <rPh sb="16" eb="18">
      <t>ギャクタイ</t>
    </rPh>
    <rPh sb="18" eb="20">
      <t>ボウシ</t>
    </rPh>
    <rPh sb="20" eb="22">
      <t>ゲンサン</t>
    </rPh>
    <phoneticPr fontId="1"/>
  </si>
  <si>
    <t>合成
単位数</t>
    <rPh sb="0" eb="2">
      <t>ゴウセイ</t>
    </rPh>
    <rPh sb="3" eb="6">
      <t>タンイスウ</t>
    </rPh>
    <phoneticPr fontId="1"/>
  </si>
  <si>
    <t>通所型独自サービス口腔栄養スクリーニング加算Ⅰ</t>
  </si>
  <si>
    <t>通所型独自サービス科学的介護推進体制加算</t>
  </si>
  <si>
    <t>（１）口腔・栄養スクリーニング加算（Ⅰ）（６月に１回を限度）</t>
  </si>
  <si>
    <t>（２）口腔・栄養スクリーニング加算（Ⅱ）（６月に１回を限度）</t>
  </si>
  <si>
    <t>通所型独自サービス口腔栄養スクリーニング加算Ⅱ</t>
  </si>
  <si>
    <t>通所型独自サービス１・定超　日割</t>
    <rPh sb="0" eb="2">
      <t>ツウショ</t>
    </rPh>
    <rPh sb="2" eb="3">
      <t>ガタ</t>
    </rPh>
    <rPh sb="14" eb="16">
      <t>ヒワ</t>
    </rPh>
    <phoneticPr fontId="1"/>
  </si>
  <si>
    <t>47単位　減算</t>
    <rPh sb="2" eb="4">
      <t>タンイ</t>
    </rPh>
    <rPh sb="5" eb="6">
      <t>ゲン</t>
    </rPh>
    <rPh sb="6" eb="7">
      <t>サン</t>
    </rPh>
    <phoneticPr fontId="1"/>
  </si>
  <si>
    <t>通所型独自サービス２・定超　日割</t>
    <rPh sb="0" eb="2">
      <t>ツウショ</t>
    </rPh>
    <rPh sb="2" eb="3">
      <t>ガタ</t>
    </rPh>
    <rPh sb="14" eb="16">
      <t>ヒワ</t>
    </rPh>
    <phoneticPr fontId="1"/>
  </si>
  <si>
    <t>通所型独自サービス１・人欠　日割</t>
    <rPh sb="0" eb="2">
      <t>ツウショ</t>
    </rPh>
    <rPh sb="2" eb="3">
      <t>ガタ</t>
    </rPh>
    <phoneticPr fontId="1"/>
  </si>
  <si>
    <t>訪問型独自サービスⅡ/2・日割・虐待防止減算　1割負担</t>
    <rPh sb="0" eb="2">
      <t>ホウモン</t>
    </rPh>
    <rPh sb="2" eb="3">
      <t>ガタ</t>
    </rPh>
    <rPh sb="3" eb="5">
      <t>ドクジ</t>
    </rPh>
    <rPh sb="13" eb="15">
      <t>ヒワ</t>
    </rPh>
    <phoneticPr fontId="1"/>
  </si>
  <si>
    <t>通所型独自サービス２・人欠　日割</t>
    <rPh sb="0" eb="2">
      <t>ツウショ</t>
    </rPh>
    <rPh sb="2" eb="3">
      <t>ガタ</t>
    </rPh>
    <phoneticPr fontId="1"/>
  </si>
  <si>
    <t>事業対象者・要支援１・２（週１回程度）（2割負担）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</si>
  <si>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事業対象者・要支援１・２（週１回程度）（1割負担）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</si>
  <si>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</si>
  <si>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事業対象者・要支援１・２（週２回程度）（2割負担）</t>
    <rPh sb="0" eb="2">
      <t>ジギョウ</t>
    </rPh>
    <rPh sb="2" eb="4">
      <t>タイショウ</t>
    </rPh>
    <rPh sb="4" eb="5">
      <t>シャ</t>
    </rPh>
    <rPh sb="6" eb="9">
      <t>ヨウシエン</t>
    </rPh>
    <rPh sb="13" eb="14">
      <t>シュウ</t>
    </rPh>
    <rPh sb="15" eb="16">
      <t>カイ</t>
    </rPh>
    <rPh sb="16" eb="18">
      <t>テイド</t>
    </rPh>
    <phoneticPr fontId="1"/>
  </si>
  <si>
    <t>要支援２（週２回を超える程度）（1割負担）</t>
    <rPh sb="0" eb="3">
      <t>ヨウシエン</t>
    </rPh>
    <rPh sb="5" eb="6">
      <t>シュウ</t>
    </rPh>
    <rPh sb="7" eb="8">
      <t>カイ</t>
    </rPh>
    <rPh sb="9" eb="10">
      <t>コ</t>
    </rPh>
    <rPh sb="12" eb="14">
      <t>テイド</t>
    </rPh>
    <phoneticPr fontId="1"/>
  </si>
  <si>
    <t>要支援２（週２回を超える程度）（3割負担）</t>
    <rPh sb="0" eb="3">
      <t>ヨウシエン</t>
    </rPh>
    <rPh sb="5" eb="6">
      <t>シュウ</t>
    </rPh>
    <rPh sb="7" eb="8">
      <t>カイ</t>
    </rPh>
    <rPh sb="9" eb="10">
      <t>コ</t>
    </rPh>
    <rPh sb="12" eb="14">
      <t>テイド</t>
    </rPh>
    <phoneticPr fontId="1"/>
  </si>
  <si>
    <t>※月４回までの利用</t>
  </si>
  <si>
    <t>イ　訪問型サービス費</t>
    <rPh sb="2" eb="4">
      <t>ホウモン</t>
    </rPh>
    <rPh sb="4" eb="5">
      <t>ガタ</t>
    </rPh>
    <rPh sb="9" eb="10">
      <t>ヒ</t>
    </rPh>
    <phoneticPr fontId="1"/>
  </si>
  <si>
    <t>ロ　訪問型サービス費</t>
    <rPh sb="2" eb="4">
      <t>ホウモン</t>
    </rPh>
    <rPh sb="4" eb="5">
      <t>ガタ</t>
    </rPh>
    <rPh sb="9" eb="10">
      <t>ヒ</t>
    </rPh>
    <phoneticPr fontId="1"/>
  </si>
  <si>
    <t>※週２回程度のプランの者が月９回以上利用した場合（日割）</t>
  </si>
  <si>
    <t>事業対象者・要支援１・２　　　　　　　　　　</t>
    <rPh sb="0" eb="2">
      <t>ジギョウ</t>
    </rPh>
    <rPh sb="2" eb="4">
      <t>タイショウ</t>
    </rPh>
    <rPh sb="4" eb="5">
      <t>シャ</t>
    </rPh>
    <rPh sb="6" eb="9">
      <t>ヨウシエン</t>
    </rPh>
    <phoneticPr fontId="1"/>
  </si>
  <si>
    <t>ハ　訪問型サービス費</t>
    <rPh sb="2" eb="4">
      <t>ホウモン</t>
    </rPh>
    <rPh sb="4" eb="5">
      <t>ガタ</t>
    </rPh>
    <rPh sb="9" eb="10">
      <t>ヒ</t>
    </rPh>
    <phoneticPr fontId="1"/>
  </si>
  <si>
    <t>所定単位数の　1％　減算</t>
  </si>
  <si>
    <t>事業対象者・要支援１・２
　　　　　　　　　　　　　　　　　　　　　　　　　　　　</t>
    <rPh sb="0" eb="2">
      <t>ジギョウ</t>
    </rPh>
    <rPh sb="2" eb="4">
      <t>タイショウ</t>
    </rPh>
    <rPh sb="4" eb="5">
      <t>シャ</t>
    </rPh>
    <rPh sb="6" eb="9">
      <t>ヨウシエン</t>
    </rPh>
    <phoneticPr fontId="1"/>
  </si>
  <si>
    <t>（週２回程度）</t>
  </si>
  <si>
    <t>事業対象者・要支援２
　　　　　　　　　　　　　　　　　　　　　　　　　　　　</t>
    <rPh sb="0" eb="2">
      <t>ジギョウ</t>
    </rPh>
    <rPh sb="2" eb="4">
      <t>タイショウ</t>
    </rPh>
    <rPh sb="4" eb="5">
      <t>シャ</t>
    </rPh>
    <rPh sb="6" eb="9">
      <t>ヨウシエン</t>
    </rPh>
    <phoneticPr fontId="1"/>
  </si>
  <si>
    <t>訪問型独自サービス口腔連携強化加算</t>
    <rPh sb="0" eb="2">
      <t>ホウモン</t>
    </rPh>
    <rPh sb="2" eb="3">
      <t>ガタ</t>
    </rPh>
    <rPh sb="3" eb="5">
      <t>ドクジ</t>
    </rPh>
    <rPh sb="9" eb="11">
      <t>コウクウ</t>
    </rPh>
    <rPh sb="11" eb="13">
      <t>レンケイ</t>
    </rPh>
    <rPh sb="13" eb="15">
      <t>キョウカ</t>
    </rPh>
    <rPh sb="15" eb="17">
      <t>カサン</t>
    </rPh>
    <phoneticPr fontId="1"/>
  </si>
  <si>
    <t xml:space="preserve">   59単位</t>
    <rPh sb="5" eb="7">
      <t>タンイ</t>
    </rPh>
    <phoneticPr fontId="1"/>
  </si>
  <si>
    <t>所定単位数の　24/1000　加算</t>
  </si>
  <si>
    <t>1,798単位</t>
    <rPh sb="5" eb="7">
      <t>タンイ</t>
    </rPh>
    <phoneticPr fontId="1"/>
  </si>
  <si>
    <t xml:space="preserve">  119単位</t>
    <rPh sb="5" eb="7">
      <t>タンイ</t>
    </rPh>
    <phoneticPr fontId="1"/>
  </si>
  <si>
    <t>所定単位数の　1％　減算</t>
    <rPh sb="0" eb="2">
      <t>ショテイ</t>
    </rPh>
    <rPh sb="2" eb="5">
      <t>タンイスウ</t>
    </rPh>
    <rPh sb="10" eb="11">
      <t>ゲン</t>
    </rPh>
    <rPh sb="11" eb="12">
      <t>サン</t>
    </rPh>
    <phoneticPr fontId="1"/>
  </si>
  <si>
    <t>一体的サービス提供加算</t>
    <rPh sb="0" eb="3">
      <t>イッタイテキ</t>
    </rPh>
    <rPh sb="7" eb="9">
      <t>テイキョウ</t>
    </rPh>
    <rPh sb="9" eb="11">
      <t>カサン</t>
    </rPh>
    <phoneticPr fontId="1"/>
  </si>
  <si>
    <t>チ　一体的サービス提供加算</t>
  </si>
  <si>
    <t>訪問型独自サービスⅠ/3・日割・3割負担</t>
    <rPh sb="0" eb="2">
      <t>ホウモン</t>
    </rPh>
    <rPh sb="2" eb="3">
      <t>ガタ</t>
    </rPh>
    <rPh sb="3" eb="5">
      <t>ドクジ</t>
    </rPh>
    <rPh sb="13" eb="15">
      <t>ヒワ</t>
    </rPh>
    <phoneticPr fontId="1"/>
  </si>
  <si>
    <t>※週２回を超える程度のプランの者が月14回以上利用した場合</t>
  </si>
  <si>
    <t>※月13回までの利用</t>
  </si>
  <si>
    <t>訪問型独自サービス高齢者虐待防止措置未実施減算Ⅰ</t>
    <rPh sb="9" eb="12">
      <t>コウレイシャ</t>
    </rPh>
    <rPh sb="12" eb="14">
      <t>ギャクタイ</t>
    </rPh>
    <rPh sb="14" eb="16">
      <t>ボウシ</t>
    </rPh>
    <rPh sb="16" eb="18">
      <t>ソチ</t>
    </rPh>
    <rPh sb="18" eb="21">
      <t>ミジッシ</t>
    </rPh>
    <rPh sb="21" eb="23">
      <t>ゲンサン</t>
    </rPh>
    <phoneticPr fontId="1"/>
  </si>
  <si>
    <t>訪問型独自サービス高齢者虐待防止措置未実施減算Ⅰ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</si>
  <si>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訪問型独自サービス高齢者虐待防止措置未実施減算Ⅱ</t>
    <rPh sb="9" eb="12">
      <t>コウレイシャ</t>
    </rPh>
    <rPh sb="12" eb="14">
      <t>ギャクタイ</t>
    </rPh>
    <rPh sb="14" eb="16">
      <t>ボウシ</t>
    </rPh>
    <rPh sb="16" eb="18">
      <t>ソチ</t>
    </rPh>
    <rPh sb="18" eb="21">
      <t>ミジッシ</t>
    </rPh>
    <rPh sb="21" eb="23">
      <t>ゲンサン</t>
    </rPh>
    <phoneticPr fontId="1"/>
  </si>
  <si>
    <t>訪問型独自サービスⅣ/3・虐待防止減算　1割負担</t>
    <rPh sb="0" eb="2">
      <t>ホウモン</t>
    </rPh>
    <rPh sb="2" eb="3">
      <t>ガタ</t>
    </rPh>
    <rPh sb="3" eb="5">
      <t>ドクジ</t>
    </rPh>
    <rPh sb="13" eb="15">
      <t>ギャクタイ</t>
    </rPh>
    <rPh sb="15" eb="17">
      <t>ボウシ</t>
    </rPh>
    <rPh sb="17" eb="19">
      <t>ゲンサン</t>
    </rPh>
    <phoneticPr fontId="1"/>
  </si>
  <si>
    <t>訪問型独自サービス高齢者虐待防止措置未実施減算Ⅱ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</si>
  <si>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訪問型独自サービス同一建物減算Ⅱ</t>
    <rPh sb="0" eb="2">
      <t>ホウモン</t>
    </rPh>
    <rPh sb="2" eb="3">
      <t>ガタ</t>
    </rPh>
    <rPh sb="3" eb="5">
      <t>ドクジ</t>
    </rPh>
    <rPh sb="9" eb="11">
      <t>ドウイツ</t>
    </rPh>
    <rPh sb="11" eb="13">
      <t>タテモノ</t>
    </rPh>
    <rPh sb="13" eb="15">
      <t>ゲンサン</t>
    </rPh>
    <phoneticPr fontId="1"/>
  </si>
  <si>
    <t>訪問型独自サービス同一建物減算Ⅲ</t>
    <rPh sb="0" eb="2">
      <t>ホウモン</t>
    </rPh>
    <rPh sb="2" eb="3">
      <t>ガタ</t>
    </rPh>
    <rPh sb="3" eb="5">
      <t>ドクジ</t>
    </rPh>
    <rPh sb="9" eb="11">
      <t>ドウイツ</t>
    </rPh>
    <rPh sb="11" eb="13">
      <t>タテモノ</t>
    </rPh>
    <rPh sb="13" eb="15">
      <t>ゲンサン</t>
    </rPh>
    <phoneticPr fontId="1"/>
  </si>
  <si>
    <t>事業所と同一建物の利用者５０人以上にサービスを行う場合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1"/>
  </si>
  <si>
    <t>訪問型独自サービスⅡ/2・虐待防止減算　1割負担</t>
    <rPh sb="0" eb="2">
      <t>ホウモン</t>
    </rPh>
    <rPh sb="2" eb="3">
      <t>ガタ</t>
    </rPh>
    <rPh sb="3" eb="5">
      <t>ドクジ</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</si>
  <si>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</si>
  <si>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訪問型独自サービス２</t>
    <rPh sb="0" eb="2">
      <t>ホウモン</t>
    </rPh>
    <rPh sb="2" eb="3">
      <t>ガタ</t>
    </rPh>
    <phoneticPr fontId="1"/>
  </si>
  <si>
    <t>訪問型独自サービス３</t>
    <rPh sb="0" eb="2">
      <t>ホウモン</t>
    </rPh>
    <rPh sb="2" eb="3">
      <t>ガタ</t>
    </rPh>
    <phoneticPr fontId="1"/>
  </si>
  <si>
    <t>訪問型独自サービス３　日割</t>
    <rPh sb="0" eb="2">
      <t>ホウモン</t>
    </rPh>
    <rPh sb="2" eb="3">
      <t>ガタ</t>
    </rPh>
    <rPh sb="11" eb="13">
      <t>ヒワ</t>
    </rPh>
    <phoneticPr fontId="1"/>
  </si>
  <si>
    <t>訪問型独自サービスⅥ/2・虐待防止減算　2割負担</t>
    <rPh sb="0" eb="2">
      <t>ホウモン</t>
    </rPh>
    <rPh sb="2" eb="3">
      <t>ガタ</t>
    </rPh>
    <rPh sb="3" eb="5">
      <t>ドクジ</t>
    </rPh>
    <phoneticPr fontId="1"/>
  </si>
  <si>
    <t>（独自）（３）</t>
  </si>
  <si>
    <t>訪問型独自サービスⅢ/3・虐待防止減算　1割負担</t>
    <rPh sb="0" eb="2">
      <t>ホウモン</t>
    </rPh>
    <rPh sb="2" eb="3">
      <t>ガタ</t>
    </rPh>
    <rPh sb="3" eb="5">
      <t>ドクジ</t>
    </rPh>
    <rPh sb="13" eb="15">
      <t>ギャクタイ</t>
    </rPh>
    <rPh sb="15" eb="17">
      <t>ボウシ</t>
    </rPh>
    <rPh sb="17" eb="19">
      <t>ゲンサン</t>
    </rPh>
    <phoneticPr fontId="1"/>
  </si>
  <si>
    <t>訪問型独自サービスⅠ/2・日割・虐待防止減算　1割負担</t>
    <rPh sb="0" eb="2">
      <t>ホウモン</t>
    </rPh>
    <rPh sb="2" eb="3">
      <t>ガタ</t>
    </rPh>
    <rPh sb="3" eb="5">
      <t>ドクジ</t>
    </rPh>
    <rPh sb="13" eb="15">
      <t>ヒワ</t>
    </rPh>
    <rPh sb="16" eb="18">
      <t>ギャクタイ</t>
    </rPh>
    <rPh sb="18" eb="20">
      <t>ボウシ</t>
    </rPh>
    <rPh sb="20" eb="22">
      <t>ゲンサン</t>
    </rPh>
    <phoneticPr fontId="1"/>
  </si>
  <si>
    <r>
      <t>ホ</t>
    </r>
    <r>
      <rPr>
        <sz val="11"/>
        <color theme="1"/>
        <rFont val="メイリオ"/>
      </rPr>
      <t>　栄養アセスメント加算</t>
    </r>
    <rPh sb="11" eb="12">
      <t>サン</t>
    </rPh>
    <phoneticPr fontId="1"/>
  </si>
  <si>
    <t>通所型独自サービス高齢者虐待防止措置未実施減算１日割り</t>
    <rPh sb="9" eb="12">
      <t>コウレイシャ</t>
    </rPh>
    <rPh sb="12" eb="14">
      <t>ギャクタイ</t>
    </rPh>
    <rPh sb="14" eb="16">
      <t>ボウシ</t>
    </rPh>
    <rPh sb="16" eb="18">
      <t>ソチ</t>
    </rPh>
    <rPh sb="18" eb="21">
      <t>ミジッシ</t>
    </rPh>
    <rPh sb="21" eb="23">
      <t>ゲンサン</t>
    </rPh>
    <rPh sb="24" eb="26">
      <t>ヒワ</t>
    </rPh>
    <phoneticPr fontId="1"/>
  </si>
  <si>
    <t>訪問型独自サービスⅣ/３　1割負担</t>
    <rPh sb="0" eb="2">
      <t>ホウモン</t>
    </rPh>
    <rPh sb="2" eb="3">
      <t>ガタ</t>
    </rPh>
    <rPh sb="3" eb="5">
      <t>ドクジ</t>
    </rPh>
    <phoneticPr fontId="1"/>
  </si>
  <si>
    <t>C213</t>
  </si>
  <si>
    <t>C214</t>
  </si>
  <si>
    <t>通所型独自サービス高齢者虐待防止措置未実施減算１</t>
    <rPh sb="9" eb="12">
      <t>コウレイシャ</t>
    </rPh>
    <rPh sb="12" eb="14">
      <t>ギャクタイ</t>
    </rPh>
    <rPh sb="14" eb="16">
      <t>ボウシ</t>
    </rPh>
    <rPh sb="16" eb="18">
      <t>ソチ</t>
    </rPh>
    <rPh sb="18" eb="21">
      <t>ミジッシ</t>
    </rPh>
    <rPh sb="21" eb="23">
      <t>ゲンサン</t>
    </rPh>
    <phoneticPr fontId="1"/>
  </si>
  <si>
    <t>D214</t>
  </si>
  <si>
    <t>通所型独自業務継続計画未策定減算1日割り</t>
    <rPh sb="5" eb="7">
      <t>ギョウム</t>
    </rPh>
    <rPh sb="7" eb="9">
      <t>ケイゾク</t>
    </rPh>
    <rPh sb="9" eb="11">
      <t>ケイカク</t>
    </rPh>
    <rPh sb="11" eb="14">
      <t>ミサクテイ</t>
    </rPh>
    <rPh sb="14" eb="16">
      <t>ゲンサン</t>
    </rPh>
    <rPh sb="17" eb="19">
      <t>ヒワ</t>
    </rPh>
    <phoneticPr fontId="1"/>
  </si>
  <si>
    <t>訪問型独自サービスⅠ/3・虐待防止減算　1割負担</t>
    <rPh sb="0" eb="2">
      <t>ホウモン</t>
    </rPh>
    <rPh sb="2" eb="3">
      <t>ガタ</t>
    </rPh>
    <rPh sb="3" eb="5">
      <t>ドクジ</t>
    </rPh>
    <rPh sb="13" eb="15">
      <t>ギャクタイ</t>
    </rPh>
    <rPh sb="15" eb="17">
      <t>ボウシ</t>
    </rPh>
    <rPh sb="17" eb="19">
      <t>ゲンサン</t>
    </rPh>
    <phoneticPr fontId="1"/>
  </si>
  <si>
    <t>訪問型独自サービスⅠ/2・虐待防止減算　1割負担</t>
    <rPh sb="0" eb="2">
      <t>ホウモン</t>
    </rPh>
    <rPh sb="2" eb="3">
      <t>ガタ</t>
    </rPh>
    <rPh sb="3" eb="5">
      <t>ドクジ</t>
    </rPh>
    <rPh sb="13" eb="15">
      <t>ギャクタイ</t>
    </rPh>
    <rPh sb="15" eb="17">
      <t>ボウシ</t>
    </rPh>
    <rPh sb="17" eb="19">
      <t>ゲンサン</t>
    </rPh>
    <phoneticPr fontId="1"/>
  </si>
  <si>
    <t>訪問型独自サービスⅠ/2・虐待防止減算　2割負担</t>
    <rPh sb="0" eb="2">
      <t>ホウモン</t>
    </rPh>
    <rPh sb="2" eb="3">
      <t>ガタ</t>
    </rPh>
    <rPh sb="3" eb="5">
      <t>ドクジ</t>
    </rPh>
    <rPh sb="13" eb="15">
      <t>ギャクタイ</t>
    </rPh>
    <rPh sb="15" eb="17">
      <t>ボウシ</t>
    </rPh>
    <rPh sb="17" eb="19">
      <t>ゲンサン</t>
    </rPh>
    <phoneticPr fontId="1"/>
  </si>
  <si>
    <t>訪問型独自サービスⅠ/2・虐待防止減算　3割負担</t>
    <rPh sb="0" eb="2">
      <t>ホウモン</t>
    </rPh>
    <rPh sb="2" eb="3">
      <t>ガタ</t>
    </rPh>
    <rPh sb="3" eb="5">
      <t>ドクジ</t>
    </rPh>
    <rPh sb="13" eb="15">
      <t>ギャクタイ</t>
    </rPh>
    <rPh sb="15" eb="17">
      <t>ボウシ</t>
    </rPh>
    <rPh sb="17" eb="19">
      <t>ゲンサン</t>
    </rPh>
    <phoneticPr fontId="1"/>
  </si>
  <si>
    <t>訪問型独自サービスⅡ/3・日割・2割負担</t>
    <rPh sb="0" eb="2">
      <t>ホウモン</t>
    </rPh>
    <rPh sb="2" eb="3">
      <t>ガタ</t>
    </rPh>
    <rPh sb="3" eb="5">
      <t>ドクジ</t>
    </rPh>
    <rPh sb="13" eb="15">
      <t>ヒワ</t>
    </rPh>
    <phoneticPr fontId="1"/>
  </si>
  <si>
    <t>高齢者虐待防止措置未実施減算　×99％</t>
    <rPh sb="0" eb="3">
      <t>コウレイシャ</t>
    </rPh>
    <rPh sb="3" eb="5">
      <t>ギャクタイ</t>
    </rPh>
    <rPh sb="5" eb="7">
      <t>ボウシ</t>
    </rPh>
    <rPh sb="7" eb="9">
      <t>ソチ</t>
    </rPh>
    <rPh sb="9" eb="12">
      <t>ミジッシ</t>
    </rPh>
    <rPh sb="12" eb="14">
      <t>ゲンサン</t>
    </rPh>
    <phoneticPr fontId="1"/>
  </si>
  <si>
    <t>訪問型独自サービスⅠ/2・日割・3割負担</t>
    <rPh sb="0" eb="2">
      <t>ホウモン</t>
    </rPh>
    <rPh sb="2" eb="3">
      <t>ガタ</t>
    </rPh>
    <rPh sb="3" eb="5">
      <t>ドクジ</t>
    </rPh>
    <rPh sb="13" eb="15">
      <t>ヒワ</t>
    </rPh>
    <phoneticPr fontId="1"/>
  </si>
  <si>
    <t>変更</t>
    <rPh sb="0" eb="2">
      <t>ヘンコウ</t>
    </rPh>
    <phoneticPr fontId="1"/>
  </si>
  <si>
    <t>訪問型独自サービスⅢ/2・日割・虐待防止減算　2割負担</t>
    <rPh sb="13" eb="15">
      <t>ヒワ</t>
    </rPh>
    <phoneticPr fontId="1"/>
  </si>
  <si>
    <t>訪問型独自サービスⅠ/3・日割・1割負担</t>
    <rPh sb="0" eb="2">
      <t>ホウモン</t>
    </rPh>
    <rPh sb="2" eb="3">
      <t>ガタ</t>
    </rPh>
    <rPh sb="3" eb="5">
      <t>ドクジ</t>
    </rPh>
    <rPh sb="13" eb="15">
      <t>ヒワ</t>
    </rPh>
    <phoneticPr fontId="1"/>
  </si>
  <si>
    <t>訪問型独自サービスⅠ/3・日割・2割負担</t>
    <rPh sb="0" eb="2">
      <t>ホウモン</t>
    </rPh>
    <rPh sb="2" eb="3">
      <t>ガタ</t>
    </rPh>
    <rPh sb="3" eb="5">
      <t>ドクジ</t>
    </rPh>
    <rPh sb="13" eb="15">
      <t>ヒワ</t>
    </rPh>
    <phoneticPr fontId="1"/>
  </si>
  <si>
    <t>訪問型独自サービスⅠ/3・日割・虐待防止減算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</si>
  <si>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訪問型独自サービスⅡ/３　1割負担</t>
    <rPh sb="0" eb="2">
      <t>ホウモン</t>
    </rPh>
    <rPh sb="2" eb="3">
      <t>ガタ</t>
    </rPh>
    <rPh sb="3" eb="5">
      <t>ドクジ</t>
    </rPh>
    <phoneticPr fontId="1"/>
  </si>
  <si>
    <t>訪問型独自サービスⅡ/３　2割負担</t>
    <rPh sb="0" eb="2">
      <t>ホウモン</t>
    </rPh>
    <rPh sb="2" eb="3">
      <t>ガタ</t>
    </rPh>
    <rPh sb="3" eb="5">
      <t>ドクジ</t>
    </rPh>
    <phoneticPr fontId="1"/>
  </si>
  <si>
    <t>訪問型独自サービスⅡ/３　3割負担</t>
    <rPh sb="0" eb="2">
      <t>ホウモン</t>
    </rPh>
    <rPh sb="2" eb="3">
      <t>ガタ</t>
    </rPh>
    <rPh sb="3" eb="5">
      <t>ドクジ</t>
    </rPh>
    <phoneticPr fontId="1"/>
  </si>
  <si>
    <t>訪問型独自サービスⅡ/3・虐待防止減算　2割負担</t>
    <rPh sb="0" eb="2">
      <t>ホウモン</t>
    </rPh>
    <rPh sb="2" eb="3">
      <t>ガタ</t>
    </rPh>
    <rPh sb="3" eb="5">
      <t>ドクジ</t>
    </rPh>
    <rPh sb="13" eb="15">
      <t>ギャクタイ</t>
    </rPh>
    <rPh sb="15" eb="17">
      <t>ボウシ</t>
    </rPh>
    <rPh sb="17" eb="19">
      <t>ゲンサン</t>
    </rPh>
    <phoneticPr fontId="1"/>
  </si>
  <si>
    <t>訪問型独自サービスⅡ/3・日割・1割負担</t>
    <rPh sb="0" eb="2">
      <t>ホウモン</t>
    </rPh>
    <rPh sb="2" eb="3">
      <t>ガタ</t>
    </rPh>
    <rPh sb="3" eb="5">
      <t>ドクジ</t>
    </rPh>
    <rPh sb="13" eb="15">
      <t>ヒワ</t>
    </rPh>
    <phoneticPr fontId="1"/>
  </si>
  <si>
    <t>訪問型独自サービスⅡ/3・日割・虐待防止減算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</si>
  <si>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訪問型独自サービスⅡ/3・日割・虐待防止減算　2割負担</t>
    <rPh sb="0" eb="2">
      <t>ホウモン</t>
    </rPh>
    <rPh sb="2" eb="3">
      <t>ガタ</t>
    </rPh>
    <rPh sb="3" eb="5">
      <t>ドクジ</t>
    </rPh>
    <rPh sb="13" eb="15">
      <t>ヒワ</t>
    </rPh>
    <rPh sb="16" eb="18">
      <t>ギャクタイ</t>
    </rPh>
    <rPh sb="18" eb="20">
      <t>ボウシ</t>
    </rPh>
    <rPh sb="20" eb="22">
      <t>ゲンサン</t>
    </rPh>
    <phoneticPr fontId="1"/>
  </si>
  <si>
    <t>C215</t>
  </si>
  <si>
    <t>訪問型独自サービスⅣ/3・虐待防止減算　2割負担</t>
    <rPh sb="0" eb="2">
      <t>ホウモン</t>
    </rPh>
    <rPh sb="2" eb="3">
      <t>ガタ</t>
    </rPh>
    <rPh sb="3" eb="5">
      <t>ドクジ</t>
    </rPh>
    <rPh sb="13" eb="15">
      <t>ギャクタイ</t>
    </rPh>
    <rPh sb="15" eb="17">
      <t>ボウシ</t>
    </rPh>
    <rPh sb="17" eb="19">
      <t>ゲンサン</t>
    </rPh>
    <phoneticPr fontId="1"/>
  </si>
  <si>
    <t>訪問型独自サービスⅥ/2・虐待防止減算　1割負担</t>
    <rPh sb="0" eb="2">
      <t>ホウモン</t>
    </rPh>
    <rPh sb="2" eb="3">
      <t>ガタ</t>
    </rPh>
    <rPh sb="3" eb="5">
      <t>ドクジ</t>
    </rPh>
    <phoneticPr fontId="1"/>
  </si>
  <si>
    <t>訪問型独自サービスⅥ/2・虐待防止減算　3割負担</t>
    <rPh sb="0" eb="2">
      <t>ホウモン</t>
    </rPh>
    <rPh sb="2" eb="3">
      <t>ガタ</t>
    </rPh>
    <rPh sb="3" eb="5">
      <t>ドクジ</t>
    </rPh>
    <phoneticPr fontId="1"/>
  </si>
  <si>
    <t>所定単位数の   55/1000　加算</t>
  </si>
  <si>
    <t>訪問型独自サービスⅢ/３　1割負担</t>
    <rPh sb="0" eb="2">
      <t>ホウモン</t>
    </rPh>
    <rPh sb="2" eb="3">
      <t>ガタ</t>
    </rPh>
    <rPh sb="3" eb="5">
      <t>ドクジ</t>
    </rPh>
    <phoneticPr fontId="1"/>
  </si>
  <si>
    <t>訪問型独自サービスⅢ/３　2割負担</t>
    <rPh sb="0" eb="2">
      <t>ホウモン</t>
    </rPh>
    <rPh sb="2" eb="3">
      <t>ガタ</t>
    </rPh>
    <rPh sb="3" eb="5">
      <t>ドクジ</t>
    </rPh>
    <phoneticPr fontId="1"/>
  </si>
  <si>
    <t>訪問型独自サービスⅢ/３　3割負担</t>
    <rPh sb="0" eb="2">
      <t>ホウモン</t>
    </rPh>
    <rPh sb="2" eb="3">
      <t>ガタ</t>
    </rPh>
    <rPh sb="3" eb="5">
      <t>ドクジ</t>
    </rPh>
    <phoneticPr fontId="1"/>
  </si>
  <si>
    <t>訪問型独自サービスⅢ/3・日割・1割負担</t>
    <rPh sb="0" eb="2">
      <t>ホウモン</t>
    </rPh>
    <rPh sb="2" eb="3">
      <t>ガタ</t>
    </rPh>
    <rPh sb="3" eb="5">
      <t>ドクジ</t>
    </rPh>
    <rPh sb="13" eb="15">
      <t>ヒワ</t>
    </rPh>
    <phoneticPr fontId="1"/>
  </si>
  <si>
    <t>訪問型独自サービスⅢ/3・日割・3割負担</t>
    <rPh sb="0" eb="2">
      <t>ホウモン</t>
    </rPh>
    <rPh sb="2" eb="3">
      <t>ガタ</t>
    </rPh>
    <rPh sb="3" eb="5">
      <t>ドクジ</t>
    </rPh>
    <rPh sb="13" eb="15">
      <t>ヒワ</t>
    </rPh>
    <phoneticPr fontId="1"/>
  </si>
  <si>
    <t>訪問型独自サービスⅢ/3・日割・虐待防止減算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</si>
  <si>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</si>
  <si>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</si>
  <si>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訪問型独自サービスⅣ/３　2割負担</t>
    <rPh sb="0" eb="2">
      <t>ホウモン</t>
    </rPh>
    <rPh sb="2" eb="3">
      <t>ガタ</t>
    </rPh>
    <rPh sb="3" eb="5">
      <t>ドクジ</t>
    </rPh>
    <phoneticPr fontId="1"/>
  </si>
  <si>
    <t>訪問型独自サービスⅣ/３　3割負担</t>
    <rPh sb="0" eb="2">
      <t>ホウモン</t>
    </rPh>
    <rPh sb="2" eb="3">
      <t>ガタ</t>
    </rPh>
    <rPh sb="3" eb="5">
      <t>ドクジ</t>
    </rPh>
    <phoneticPr fontId="1"/>
  </si>
  <si>
    <t>訪問型独自サービスⅣ/3・虐待防止減算　3割負担</t>
    <rPh sb="0" eb="2">
      <t>ホウモン</t>
    </rPh>
    <rPh sb="2" eb="3">
      <t>ガタ</t>
    </rPh>
    <rPh sb="3" eb="5">
      <t>ドクジ</t>
    </rPh>
    <rPh sb="13" eb="15">
      <t>ギャクタイ</t>
    </rPh>
    <rPh sb="15" eb="17">
      <t>ボウシ</t>
    </rPh>
    <rPh sb="17" eb="19">
      <t>ゲンサン</t>
    </rPh>
    <phoneticPr fontId="1"/>
  </si>
  <si>
    <t>訪問型独自サービスⅣ/2・虐待防止減算　1割負担</t>
    <rPh sb="0" eb="2">
      <t>ホウモン</t>
    </rPh>
    <rPh sb="2" eb="3">
      <t>ガタ</t>
    </rPh>
    <rPh sb="3" eb="5">
      <t>ドクジ</t>
    </rPh>
    <phoneticPr fontId="1"/>
  </si>
  <si>
    <t>訪問型独自サービスⅡ/2・虐待防止減算　2割負担</t>
    <rPh sb="0" eb="2">
      <t>ホウモン</t>
    </rPh>
    <rPh sb="2" eb="3">
      <t>ガタ</t>
    </rPh>
    <rPh sb="3" eb="5">
      <t>ドクジ</t>
    </rPh>
    <phoneticPr fontId="1"/>
  </si>
  <si>
    <t>訪問型独自サービスⅡ/2・日割・虐待防止減算　2割負担</t>
    <rPh sb="0" eb="2">
      <t>ホウモン</t>
    </rPh>
    <rPh sb="2" eb="3">
      <t>ガタ</t>
    </rPh>
    <rPh sb="3" eb="5">
      <t>ドクジ</t>
    </rPh>
    <rPh sb="13" eb="15">
      <t>ヒワ</t>
    </rPh>
    <phoneticPr fontId="1"/>
  </si>
  <si>
    <t>訪問型独自サービスⅡ/2・日割・虐待防止減算　3割負担</t>
    <rPh sb="0" eb="2">
      <t>ホウモン</t>
    </rPh>
    <rPh sb="2" eb="3">
      <t>ガタ</t>
    </rPh>
    <rPh sb="3" eb="5">
      <t>ドクジ</t>
    </rPh>
    <rPh sb="13" eb="15">
      <t>ヒワ</t>
    </rPh>
    <phoneticPr fontId="1"/>
  </si>
  <si>
    <t>訪問型独自サービスⅢ/2・虐待防止減算　1割負担</t>
    <rPh sb="0" eb="2">
      <t>ホウモン</t>
    </rPh>
    <rPh sb="2" eb="3">
      <t>ガタ</t>
    </rPh>
    <rPh sb="3" eb="5">
      <t>ドクジ</t>
    </rPh>
    <phoneticPr fontId="1"/>
  </si>
  <si>
    <t>訪問型独自サービスⅢ/2・虐待防止減算　2割負担</t>
    <rPh sb="0" eb="2">
      <t>ホウモン</t>
    </rPh>
    <rPh sb="2" eb="3">
      <t>ガタ</t>
    </rPh>
    <rPh sb="3" eb="5">
      <t>ドクジ</t>
    </rPh>
    <phoneticPr fontId="1"/>
  </si>
  <si>
    <t>訪問型独自サービスⅢ/2・日割・虐待防止減算　1割負担</t>
    <rPh sb="13" eb="15">
      <t>ヒワ</t>
    </rPh>
    <phoneticPr fontId="1"/>
  </si>
  <si>
    <t>訪問型独自サービスⅣ/2・虐待防止減算　3割負担</t>
    <rPh sb="0" eb="2">
      <t>ホウモン</t>
    </rPh>
    <rPh sb="2" eb="3">
      <t>ガタ</t>
    </rPh>
    <rPh sb="3" eb="5">
      <t>ドクジ</t>
    </rPh>
    <phoneticPr fontId="1"/>
  </si>
  <si>
    <t>訪問型独自サービスⅤ/2・虐待防止減算　1割負担</t>
    <rPh sb="0" eb="2">
      <t>ホウモン</t>
    </rPh>
    <rPh sb="2" eb="3">
      <t>ガタ</t>
    </rPh>
    <rPh sb="3" eb="5">
      <t>ドクジ</t>
    </rPh>
    <phoneticPr fontId="1"/>
  </si>
  <si>
    <t>訪問型独自サービスⅤ/2・虐待防止減算　2割負担</t>
    <rPh sb="0" eb="2">
      <t>ホウモン</t>
    </rPh>
    <rPh sb="2" eb="3">
      <t>ガタ</t>
    </rPh>
    <rPh sb="3" eb="5">
      <t>ドクジ</t>
    </rPh>
    <phoneticPr fontId="1"/>
  </si>
  <si>
    <t>通所型独自業務継続計画未策定減算1</t>
    <rPh sb="3" eb="5">
      <t>ドクジ</t>
    </rPh>
    <rPh sb="5" eb="6">
      <t>ギョウ</t>
    </rPh>
    <rPh sb="6" eb="7">
      <t>ツトム</t>
    </rPh>
    <rPh sb="7" eb="9">
      <t>ケイゾク</t>
    </rPh>
    <rPh sb="9" eb="11">
      <t>ケイカク</t>
    </rPh>
    <rPh sb="11" eb="14">
      <t>ミサクテイ</t>
    </rPh>
    <rPh sb="14" eb="16">
      <t>ゲンサン</t>
    </rPh>
    <phoneticPr fontId="1"/>
  </si>
  <si>
    <t>業務継続計画未策定減算</t>
  </si>
  <si>
    <r>
      <t>ニ　</t>
    </r>
    <r>
      <rPr>
        <sz val="11"/>
        <color theme="1"/>
        <rFont val="メイリオ"/>
      </rPr>
      <t>若年性認知症利用者受入加算</t>
    </r>
    <rPh sb="2" eb="5">
      <t>ジャクネンセイ</t>
    </rPh>
    <rPh sb="5" eb="7">
      <t>ニンチ</t>
    </rPh>
    <rPh sb="7" eb="8">
      <t>ショウ</t>
    </rPh>
    <rPh sb="8" eb="9">
      <t>リ</t>
    </rPh>
    <rPh sb="9" eb="10">
      <t>ヨウ</t>
    </rPh>
    <rPh sb="10" eb="11">
      <t>シャ</t>
    </rPh>
    <rPh sb="11" eb="12">
      <t>ウ</t>
    </rPh>
    <rPh sb="12" eb="13">
      <t>イ</t>
    </rPh>
    <rPh sb="13" eb="15">
      <t>カサン</t>
    </rPh>
    <phoneticPr fontId="1"/>
  </si>
  <si>
    <r>
      <t>ト</t>
    </r>
    <r>
      <rPr>
        <sz val="11"/>
        <color theme="1"/>
        <rFont val="メイリオ"/>
      </rPr>
      <t>　口腔機能向上加算</t>
    </r>
    <rPh sb="2" eb="4">
      <t>コウコウ</t>
    </rPh>
    <rPh sb="4" eb="6">
      <t>キノウ</t>
    </rPh>
    <rPh sb="6" eb="8">
      <t>コウジョウ</t>
    </rPh>
    <rPh sb="8" eb="10">
      <t>カサン</t>
    </rPh>
    <phoneticPr fontId="1"/>
  </si>
  <si>
    <r>
      <t>リ　</t>
    </r>
    <r>
      <rPr>
        <sz val="11"/>
        <color theme="1"/>
        <rFont val="メイリオ"/>
      </rPr>
      <t>サービス提供体制強化加算</t>
    </r>
  </si>
  <si>
    <r>
      <t>ヲ</t>
    </r>
    <r>
      <rPr>
        <sz val="11"/>
        <color theme="1"/>
        <rFont val="メイリオ"/>
      </rPr>
      <t>　科学的介護推進体制加算</t>
    </r>
    <rPh sb="12" eb="13">
      <t>サン</t>
    </rPh>
    <phoneticPr fontId="1"/>
  </si>
  <si>
    <r>
      <t>ワ</t>
    </r>
    <r>
      <rPr>
        <sz val="11"/>
        <color auto="1"/>
        <rFont val="メイリオ"/>
      </rPr>
      <t>　介護職員処遇改善加算</t>
    </r>
    <rPh sb="2" eb="4">
      <t>カイゴ</t>
    </rPh>
    <rPh sb="4" eb="6">
      <t>ショクイン</t>
    </rPh>
    <rPh sb="6" eb="8">
      <t>ショグウ</t>
    </rPh>
    <rPh sb="8" eb="10">
      <t>カイゼン</t>
    </rPh>
    <rPh sb="10" eb="12">
      <t>カサン</t>
    </rPh>
    <phoneticPr fontId="1"/>
  </si>
  <si>
    <r>
      <t>カ</t>
    </r>
    <r>
      <rPr>
        <sz val="11"/>
        <color auto="1"/>
        <rFont val="メイリオ"/>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1"/>
  </si>
  <si>
    <r>
      <t>二</t>
    </r>
    <r>
      <rPr>
        <sz val="11"/>
        <color theme="1"/>
        <rFont val="メイリオ"/>
      </rPr>
      <t>　初回加算</t>
    </r>
    <rPh sb="0" eb="1">
      <t>ニ</t>
    </rPh>
    <rPh sb="2" eb="4">
      <t>ショカイ</t>
    </rPh>
    <rPh sb="4" eb="6">
      <t>カサン</t>
    </rPh>
    <phoneticPr fontId="1"/>
  </si>
  <si>
    <r>
      <t>ヨ</t>
    </r>
    <r>
      <rPr>
        <sz val="11"/>
        <color theme="1"/>
        <rFont val="メイリオ"/>
      </rPr>
      <t>　介護職員等ベースアップ等支援加算</t>
    </r>
    <rPh sb="2" eb="4">
      <t>カイゴ</t>
    </rPh>
    <rPh sb="4" eb="6">
      <t>ショクイン</t>
    </rPh>
    <rPh sb="6" eb="7">
      <t>トウ</t>
    </rPh>
    <rPh sb="13" eb="14">
      <t>トウ</t>
    </rPh>
    <rPh sb="14" eb="16">
      <t>シエン</t>
    </rPh>
    <rPh sb="16" eb="18">
      <t>カサン</t>
    </rPh>
    <phoneticPr fontId="1"/>
  </si>
  <si>
    <r>
      <t>イ</t>
    </r>
    <r>
      <rPr>
        <sz val="11"/>
        <color rgb="FFFF0000"/>
        <rFont val="メイリオ"/>
      </rPr>
      <t>　通所型サービス費（独自）</t>
    </r>
    <rPh sb="2" eb="4">
      <t>ツウショ</t>
    </rPh>
    <rPh sb="4" eb="5">
      <t>ガタ</t>
    </rPh>
    <rPh sb="9" eb="10">
      <t>ヒ</t>
    </rPh>
    <phoneticPr fontId="1"/>
  </si>
  <si>
    <r>
      <t>ト</t>
    </r>
    <r>
      <rPr>
        <sz val="11"/>
        <color theme="1"/>
        <rFont val="メイリオ"/>
      </rPr>
      <t>　介護職員処遇改善加算</t>
    </r>
    <rPh sb="2" eb="4">
      <t>カイゴ</t>
    </rPh>
    <rPh sb="4" eb="6">
      <t>ショクイン</t>
    </rPh>
    <rPh sb="6" eb="8">
      <t>ショグウ</t>
    </rPh>
    <rPh sb="8" eb="10">
      <t>カイゼン</t>
    </rPh>
    <rPh sb="10" eb="12">
      <t>カサン</t>
    </rPh>
    <phoneticPr fontId="1"/>
  </si>
  <si>
    <r>
      <t>チ</t>
    </r>
    <r>
      <rPr>
        <sz val="11"/>
        <color theme="1"/>
        <rFont val="メイリオ"/>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1"/>
  </si>
  <si>
    <r>
      <t>リ</t>
    </r>
    <r>
      <rPr>
        <sz val="11"/>
        <color theme="1"/>
        <rFont val="メイリオ"/>
      </rPr>
      <t>　介護職員等ベースアップ等支援加算</t>
    </r>
    <rPh sb="13" eb="14">
      <t>トウ</t>
    </rPh>
    <rPh sb="14" eb="16">
      <t>シエン</t>
    </rPh>
    <rPh sb="16" eb="18">
      <t>カサン</t>
    </rPh>
    <phoneticPr fontId="1"/>
  </si>
  <si>
    <t>訪問型独自サービスⅤ/3・虐待防止減算　1割負担</t>
    <rPh sb="0" eb="2">
      <t>ホウモン</t>
    </rPh>
    <rPh sb="2" eb="3">
      <t>ガタ</t>
    </rPh>
    <rPh sb="3" eb="5">
      <t>ドクジ</t>
    </rPh>
    <rPh sb="13" eb="15">
      <t>ギャクタイ</t>
    </rPh>
    <rPh sb="15" eb="17">
      <t>ボウシ</t>
    </rPh>
    <rPh sb="17" eb="19">
      <t>ゲンサン</t>
    </rPh>
    <phoneticPr fontId="1"/>
  </si>
  <si>
    <t>訪問型独自サービスⅤ/3・虐待防止減算　2割負担</t>
    <rPh sb="0" eb="2">
      <t>ホウモン</t>
    </rPh>
    <rPh sb="2" eb="3">
      <t>ガタ</t>
    </rPh>
    <rPh sb="3" eb="5">
      <t>ドクジ</t>
    </rPh>
    <rPh sb="13" eb="15">
      <t>ギャクタイ</t>
    </rPh>
    <rPh sb="15" eb="17">
      <t>ボウシ</t>
    </rPh>
    <rPh sb="17" eb="19">
      <t>ゲンサン</t>
    </rPh>
    <phoneticPr fontId="1"/>
  </si>
  <si>
    <t>C220</t>
  </si>
  <si>
    <t>事業対象者・要支援１・要支援２</t>
    <rPh sb="0" eb="2">
      <t>ジギョウ</t>
    </rPh>
    <rPh sb="2" eb="5">
      <t>タイショウシャ</t>
    </rPh>
    <rPh sb="11" eb="14">
      <t>ヨウシエン</t>
    </rPh>
    <phoneticPr fontId="1"/>
  </si>
  <si>
    <t>※月14回までの利用</t>
  </si>
  <si>
    <t>※週２回を超える程度のプランの者が月15回以上利用した場合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</si>
</sst>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quot;単&quot;&quot;位&quot;"/>
    <numFmt numFmtId="178" formatCode="0&quot;単位　加算&quot;"/>
  </numFmts>
  <fonts count="14">
    <font>
      <sz val="11"/>
      <color theme="1"/>
      <name val="ＭＳ Ｐゴシック"/>
      <family val="3"/>
      <scheme val="minor"/>
    </font>
    <font>
      <sz val="6"/>
      <color auto="1"/>
      <name val="ＭＳ Ｐゴシック"/>
      <family val="3"/>
      <scheme val="minor"/>
    </font>
    <font>
      <b/>
      <sz val="12"/>
      <color theme="1"/>
      <name val="メイリオ"/>
      <family val="3"/>
    </font>
    <font>
      <sz val="11"/>
      <color theme="1"/>
      <name val="メイリオ"/>
      <family val="3"/>
    </font>
    <font>
      <sz val="10"/>
      <color theme="1"/>
      <name val="メイリオ"/>
      <family val="3"/>
    </font>
    <font>
      <sz val="11"/>
      <color rgb="FFFF0000"/>
      <name val="メイリオ"/>
      <family val="3"/>
    </font>
    <font>
      <sz val="11"/>
      <color theme="1"/>
      <name val="ＭＳ Ｐゴシック"/>
      <family val="3"/>
      <scheme val="minor"/>
    </font>
    <font>
      <sz val="10"/>
      <color auto="1"/>
      <name val="ＭＳ Ｐゴシック"/>
      <family val="3"/>
      <scheme val="minor"/>
    </font>
    <font>
      <sz val="10"/>
      <color auto="1"/>
      <name val="メイリオ"/>
      <family val="3"/>
    </font>
    <font>
      <sz val="9"/>
      <color auto="1"/>
      <name val="メイリオ"/>
      <family val="3"/>
    </font>
    <font>
      <sz val="10"/>
      <color theme="1"/>
      <name val="ＭＳ Ｐゴシック"/>
      <family val="3"/>
      <scheme val="minor"/>
    </font>
    <font>
      <sz val="10"/>
      <color rgb="FFFF0000"/>
      <name val="メイリオ"/>
      <family val="3"/>
    </font>
    <font>
      <sz val="11"/>
      <color auto="1"/>
      <name val="メイリオ"/>
      <family val="3"/>
    </font>
    <font>
      <sz val="8"/>
      <color theme="1"/>
      <name val="メイリオ"/>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indexed="64"/>
      </bottom>
      <diagonal/>
    </border>
    <border>
      <left/>
      <right/>
      <top style="thin">
        <color auto="1"/>
      </top>
      <bottom style="thin">
        <color auto="1"/>
      </bottom>
      <diagonal/>
    </border>
    <border>
      <left style="thin">
        <color auto="1"/>
      </left>
      <right/>
      <top/>
      <bottom/>
      <diagonal/>
    </border>
    <border>
      <left style="thin">
        <color indexed="64"/>
      </left>
      <right/>
      <top style="thin">
        <color auto="1"/>
      </top>
      <bottom/>
      <diagonal/>
    </border>
    <border>
      <left style="thin">
        <color indexed="64"/>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indexed="64"/>
      </top>
      <bottom/>
      <diagonal/>
    </border>
    <border>
      <left style="thin">
        <color auto="1"/>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88">
    <xf numFmtId="0" fontId="0" fillId="0" borderId="0" xfId="0">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right" vertical="center"/>
    </xf>
    <xf numFmtId="0" fontId="5" fillId="0" borderId="1" xfId="0" applyFont="1" applyFill="1" applyBorder="1" applyAlignment="1">
      <alignment horizontal="right" vertical="center"/>
    </xf>
    <xf numFmtId="0" fontId="3" fillId="0" borderId="1" xfId="0" applyFont="1" applyFill="1" applyBorder="1">
      <alignment vertical="center"/>
    </xf>
    <xf numFmtId="0" fontId="5" fillId="0" borderId="1" xfId="0" applyFont="1" applyFill="1" applyBorder="1">
      <alignmen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0" borderId="1"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lignment vertical="center"/>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shrinkToFit="1"/>
    </xf>
    <xf numFmtId="38" fontId="3" fillId="0" borderId="1" xfId="1" applyFont="1" applyFill="1" applyBorder="1">
      <alignment vertical="center"/>
    </xf>
    <xf numFmtId="3" fontId="5" fillId="0" borderId="1" xfId="0" applyNumberFormat="1" applyFont="1" applyFill="1" applyBorder="1">
      <alignment vertical="center"/>
    </xf>
    <xf numFmtId="38" fontId="5" fillId="0" borderId="1" xfId="1" applyFont="1" applyFill="1" applyBorder="1">
      <alignment vertical="center"/>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5" fillId="0" borderId="1" xfId="0" applyFont="1" applyFill="1" applyBorder="1" applyAlignment="1">
      <alignment vertical="top"/>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4" fillId="0" borderId="6" xfId="0" applyFont="1" applyFill="1" applyBorder="1">
      <alignment vertical="center"/>
    </xf>
    <xf numFmtId="0" fontId="4" fillId="0" borderId="9" xfId="0" applyFont="1" applyFill="1" applyBorder="1">
      <alignment vertical="center"/>
    </xf>
    <xf numFmtId="0" fontId="10" fillId="0" borderId="0" xfId="0" applyFont="1" applyFill="1">
      <alignment vertical="center"/>
    </xf>
    <xf numFmtId="0" fontId="8" fillId="0" borderId="10" xfId="0" applyFont="1" applyFill="1" applyBorder="1">
      <alignment vertical="center"/>
    </xf>
    <xf numFmtId="0" fontId="8" fillId="0" borderId="11"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7" xfId="0" applyFont="1" applyFill="1" applyBorder="1">
      <alignment vertical="center"/>
    </xf>
    <xf numFmtId="0" fontId="11" fillId="0" borderId="8"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0" fontId="8" fillId="0" borderId="16"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3" xfId="0" applyFont="1" applyFill="1" applyBorder="1" applyAlignment="1">
      <alignment horizontal="left" vertical="center"/>
    </xf>
    <xf numFmtId="0" fontId="8" fillId="0" borderId="12" xfId="0" applyFont="1" applyFill="1" applyBorder="1" applyAlignment="1">
      <alignment horizontal="left" vertical="center"/>
    </xf>
    <xf numFmtId="0" fontId="8" fillId="0" borderId="19" xfId="0" applyFont="1" applyFill="1" applyBorder="1" applyAlignment="1">
      <alignment horizontal="left" vertical="center"/>
    </xf>
    <xf numFmtId="0" fontId="4" fillId="0" borderId="1" xfId="0" applyFont="1" applyFill="1" applyBorder="1">
      <alignment vertical="center"/>
    </xf>
    <xf numFmtId="0" fontId="8" fillId="0" borderId="7"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16" xfId="0" applyFont="1" applyFill="1" applyBorder="1" applyAlignment="1">
      <alignment vertical="center" wrapText="1"/>
    </xf>
    <xf numFmtId="0" fontId="8" fillId="0" borderId="20" xfId="0" applyFont="1" applyFill="1" applyBorder="1" applyAlignment="1">
      <alignment vertical="center" wrapText="1"/>
    </xf>
    <xf numFmtId="0" fontId="8" fillId="0" borderId="4"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10" fillId="0" borderId="0" xfId="0" applyFont="1" applyFill="1" applyAlignment="1">
      <alignment vertical="center" wrapText="1"/>
    </xf>
    <xf numFmtId="0" fontId="8" fillId="0" borderId="6" xfId="0" applyFont="1" applyFill="1" applyBorder="1" applyAlignment="1">
      <alignment horizontal="center" vertical="center" wrapText="1" shrinkToFit="1"/>
    </xf>
    <xf numFmtId="176" fontId="8" fillId="0" borderId="24" xfId="0" applyNumberFormat="1" applyFont="1" applyFill="1" applyBorder="1">
      <alignment vertical="center"/>
    </xf>
    <xf numFmtId="176" fontId="8" fillId="0" borderId="21" xfId="0" applyNumberFormat="1" applyFont="1" applyFill="1" applyBorder="1">
      <alignment vertical="center"/>
    </xf>
    <xf numFmtId="176" fontId="11" fillId="0" borderId="25" xfId="0" applyNumberFormat="1" applyFont="1" applyFill="1" applyBorder="1">
      <alignment vertical="center"/>
    </xf>
    <xf numFmtId="176" fontId="11" fillId="0" borderId="26" xfId="0" applyNumberFormat="1" applyFont="1" applyFill="1" applyBorder="1">
      <alignment vertical="center"/>
    </xf>
    <xf numFmtId="176" fontId="11" fillId="0" borderId="27" xfId="0" applyNumberFormat="1" applyFont="1" applyFill="1" applyBorder="1" applyAlignment="1">
      <alignment horizontal="right" vertical="center"/>
    </xf>
    <xf numFmtId="176" fontId="11" fillId="0" borderId="28" xfId="0" applyNumberFormat="1" applyFont="1" applyFill="1" applyBorder="1" applyAlignment="1">
      <alignment horizontal="right" vertical="center"/>
    </xf>
    <xf numFmtId="176" fontId="8" fillId="0" borderId="2" xfId="0" applyNumberFormat="1" applyFont="1" applyFill="1" applyBorder="1">
      <alignment vertical="center"/>
    </xf>
    <xf numFmtId="176" fontId="8" fillId="0" borderId="4" xfId="0" applyNumberFormat="1" applyFont="1" applyFill="1" applyBorder="1">
      <alignment vertical="center"/>
    </xf>
    <xf numFmtId="176" fontId="11" fillId="0" borderId="2" xfId="0" applyNumberFormat="1" applyFont="1" applyFill="1" applyBorder="1">
      <alignment vertical="center"/>
    </xf>
    <xf numFmtId="176" fontId="11" fillId="0" borderId="4" xfId="0" applyNumberFormat="1" applyFont="1" applyFill="1" applyBorder="1">
      <alignment vertical="center"/>
    </xf>
    <xf numFmtId="176" fontId="11" fillId="0" borderId="24" xfId="0" applyNumberFormat="1" applyFont="1" applyFill="1" applyBorder="1">
      <alignment vertical="center"/>
    </xf>
    <xf numFmtId="176" fontId="11" fillId="0" borderId="21" xfId="0" applyNumberFormat="1" applyFont="1" applyFill="1" applyBorder="1">
      <alignment vertical="center"/>
    </xf>
    <xf numFmtId="176" fontId="4" fillId="0" borderId="14" xfId="0" applyNumberFormat="1" applyFont="1" applyFill="1" applyBorder="1">
      <alignment vertical="center"/>
    </xf>
    <xf numFmtId="176" fontId="4" fillId="0" borderId="15" xfId="0" applyNumberFormat="1" applyFont="1" applyFill="1" applyBorder="1">
      <alignment vertical="center"/>
    </xf>
    <xf numFmtId="0" fontId="8" fillId="0" borderId="29" xfId="0" applyFont="1" applyFill="1" applyBorder="1" applyAlignment="1">
      <alignment vertical="center"/>
    </xf>
    <xf numFmtId="0" fontId="8" fillId="0" borderId="1" xfId="0" applyFont="1" applyFill="1" applyBorder="1" applyAlignment="1">
      <alignment vertical="center"/>
    </xf>
    <xf numFmtId="0" fontId="8" fillId="0" borderId="24" xfId="0" applyFont="1" applyFill="1" applyBorder="1" applyAlignment="1">
      <alignment vertical="center"/>
    </xf>
    <xf numFmtId="0" fontId="8" fillId="0" borderId="30" xfId="0" applyFont="1" applyFill="1" applyBorder="1" applyAlignment="1">
      <alignment vertical="center"/>
    </xf>
    <xf numFmtId="0" fontId="4" fillId="0" borderId="1"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176" fontId="8" fillId="0" borderId="0" xfId="0" applyNumberFormat="1" applyFont="1" applyFill="1" applyBorder="1">
      <alignment vertical="center"/>
    </xf>
    <xf numFmtId="0" fontId="8" fillId="0" borderId="0" xfId="0" applyFont="1" applyFill="1" applyBorder="1" applyAlignment="1">
      <alignment horizontal="lef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0" xfId="0" applyFont="1" applyFill="1" applyBorder="1" applyAlignment="1">
      <alignmen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176" fontId="11" fillId="0" borderId="27" xfId="0" applyNumberFormat="1" applyFont="1" applyBorder="1">
      <alignment vertical="center"/>
    </xf>
    <xf numFmtId="176" fontId="11" fillId="0" borderId="28" xfId="0" applyNumberFormat="1" applyFont="1" applyBorder="1">
      <alignment vertical="center"/>
    </xf>
    <xf numFmtId="0" fontId="8" fillId="0" borderId="7" xfId="0" applyFont="1" applyFill="1" applyBorder="1" applyAlignment="1">
      <alignment horizontal="left" vertical="center"/>
    </xf>
    <xf numFmtId="0" fontId="8" fillId="0" borderId="29" xfId="0" applyFont="1" applyFill="1" applyBorder="1" applyAlignment="1">
      <alignment horizontal="left"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8" fillId="0" borderId="24" xfId="0" applyFont="1" applyFill="1" applyBorder="1" applyAlignment="1">
      <alignment horizontal="left" vertical="center"/>
    </xf>
    <xf numFmtId="0" fontId="8" fillId="0" borderId="3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29" xfId="0" applyFont="1" applyFill="1" applyBorder="1" applyAlignment="1">
      <alignment horizontal="center" vertical="center"/>
    </xf>
    <xf numFmtId="0" fontId="4" fillId="0" borderId="1" xfId="0" applyFont="1" applyFill="1" applyBorder="1" applyAlignment="1">
      <alignment horizontal="left" vertical="center"/>
    </xf>
    <xf numFmtId="0" fontId="3" fillId="0" borderId="0" xfId="0" applyFont="1" applyFill="1" applyAlignment="1">
      <alignment vertical="center" shrinkToFit="1"/>
    </xf>
    <xf numFmtId="0" fontId="3" fillId="0" borderId="6"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32" xfId="0" applyFont="1" applyFill="1" applyBorder="1" applyAlignment="1">
      <alignment horizontal="center" vertical="center"/>
    </xf>
    <xf numFmtId="0" fontId="3" fillId="0" borderId="6" xfId="0" applyFont="1" applyFill="1" applyBorder="1">
      <alignment vertical="center"/>
    </xf>
    <xf numFmtId="0" fontId="5" fillId="0" borderId="6" xfId="0" applyFont="1" applyFill="1" applyBorder="1">
      <alignment vertical="center"/>
    </xf>
    <xf numFmtId="0" fontId="3" fillId="0" borderId="9" xfId="0" applyFont="1" applyFill="1" applyBorder="1">
      <alignment vertical="center"/>
    </xf>
    <xf numFmtId="0" fontId="2" fillId="0" borderId="31" xfId="0" applyFont="1" applyBorder="1" applyAlignment="1">
      <alignment horizontal="left"/>
    </xf>
    <xf numFmtId="0" fontId="5" fillId="0" borderId="8" xfId="0" applyFont="1" applyFill="1" applyBorder="1">
      <alignment vertical="center"/>
    </xf>
    <xf numFmtId="0" fontId="2" fillId="0" borderId="0" xfId="0" applyFont="1" applyAlignment="1"/>
    <xf numFmtId="0" fontId="3" fillId="0" borderId="6" xfId="0" applyFont="1" applyFill="1" applyBorder="1" applyAlignment="1">
      <alignment vertical="center" shrinkToFit="1"/>
    </xf>
    <xf numFmtId="0" fontId="5" fillId="0" borderId="1" xfId="0" applyFont="1" applyFill="1" applyBorder="1" applyAlignment="1">
      <alignment vertical="center" shrinkToFit="1"/>
    </xf>
    <xf numFmtId="0" fontId="5" fillId="0" borderId="6" xfId="0" applyFont="1" applyFill="1" applyBorder="1" applyAlignment="1">
      <alignment vertical="center" shrinkToFit="1"/>
    </xf>
    <xf numFmtId="0" fontId="3" fillId="0" borderId="14" xfId="0" applyFont="1" applyFill="1" applyBorder="1" applyAlignment="1">
      <alignment vertical="center" shrinkToFit="1"/>
    </xf>
    <xf numFmtId="0" fontId="4" fillId="0" borderId="14" xfId="0" applyFont="1" applyFill="1" applyBorder="1" applyAlignment="1">
      <alignment vertical="center" shrinkToFit="1"/>
    </xf>
    <xf numFmtId="0" fontId="3" fillId="0" borderId="15" xfId="0" applyFont="1" applyFill="1" applyBorder="1" applyAlignment="1">
      <alignment vertical="center" shrinkToFit="1"/>
    </xf>
    <xf numFmtId="0" fontId="4" fillId="0" borderId="0" xfId="0" applyFont="1" applyFill="1" applyBorder="1" applyAlignment="1">
      <alignment vertical="center" shrinkToFit="1"/>
    </xf>
    <xf numFmtId="0" fontId="3" fillId="0" borderId="31" xfId="0" applyFont="1" applyFill="1" applyBorder="1" applyAlignment="1">
      <alignment vertical="center" shrinkToFit="1"/>
    </xf>
    <xf numFmtId="0" fontId="5" fillId="0" borderId="8" xfId="0" applyFont="1" applyFill="1" applyBorder="1" applyAlignment="1">
      <alignment vertical="center" shrinkToFit="1"/>
    </xf>
    <xf numFmtId="0" fontId="3" fillId="0" borderId="32" xfId="0" applyFont="1" applyFill="1" applyBorder="1" applyAlignment="1">
      <alignment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34" xfId="0" applyFont="1" applyFill="1" applyBorder="1" applyAlignment="1">
      <alignment horizontal="left" vertical="center"/>
    </xf>
    <xf numFmtId="0" fontId="5" fillId="0" borderId="5" xfId="0" applyFont="1" applyFill="1" applyBorder="1" applyAlignment="1">
      <alignment horizontal="left" vertical="center"/>
    </xf>
    <xf numFmtId="0" fontId="5" fillId="0" borderId="35" xfId="0" applyFont="1" applyFill="1" applyBorder="1" applyAlignment="1">
      <alignment horizontal="left" vertical="center"/>
    </xf>
    <xf numFmtId="0" fontId="5" fillId="0" borderId="11" xfId="0" applyFont="1" applyFill="1" applyBorder="1" applyAlignment="1">
      <alignment horizontal="left" vertical="top" wrapText="1"/>
    </xf>
    <xf numFmtId="0" fontId="5" fillId="0" borderId="14" xfId="0" applyFont="1" applyFill="1" applyBorder="1" applyAlignment="1">
      <alignment vertical="top"/>
    </xf>
    <xf numFmtId="0" fontId="5" fillId="0" borderId="14" xfId="0" applyFont="1" applyFill="1" applyBorder="1" applyAlignment="1">
      <alignment horizontal="left" vertical="top" wrapText="1"/>
    </xf>
    <xf numFmtId="0" fontId="5"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1" xfId="0" applyFont="1" applyFill="1" applyBorder="1" applyAlignment="1">
      <alignment horizontal="left" vertical="top" wrapText="1"/>
    </xf>
    <xf numFmtId="0" fontId="5" fillId="0" borderId="39"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31" xfId="0" applyFont="1" applyFill="1" applyBorder="1">
      <alignment vertical="center"/>
    </xf>
    <xf numFmtId="0" fontId="3" fillId="0" borderId="33" xfId="0" applyFont="1" applyFill="1" applyBorder="1" applyAlignment="1">
      <alignment horizontal="center" vertical="center" shrinkToFit="1"/>
    </xf>
    <xf numFmtId="0" fontId="5" fillId="0" borderId="33" xfId="0" applyFont="1" applyFill="1" applyBorder="1" applyAlignment="1">
      <alignment horizontal="left" vertical="top" wrapText="1"/>
    </xf>
    <xf numFmtId="0" fontId="3" fillId="0" borderId="32" xfId="0" applyFont="1" applyFill="1" applyBorder="1">
      <alignment vertical="center"/>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1" xfId="0" applyFont="1" applyFill="1" applyBorder="1" applyAlignment="1">
      <alignment horizontal="left" vertical="top" wrapText="1"/>
    </xf>
    <xf numFmtId="0" fontId="5" fillId="0" borderId="25"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left" vertical="center"/>
    </xf>
    <xf numFmtId="0" fontId="3" fillId="0" borderId="25" xfId="0" applyFont="1" applyFill="1" applyBorder="1" applyAlignment="1">
      <alignment horizontal="left" vertical="top" wrapText="1"/>
    </xf>
    <xf numFmtId="0" fontId="3" fillId="0" borderId="26" xfId="0" applyFont="1" applyFill="1" applyBorder="1" applyAlignment="1">
      <alignment horizontal="left" vertical="top" wrapText="1"/>
    </xf>
    <xf numFmtId="0" fontId="5" fillId="0" borderId="26" xfId="0" applyFont="1" applyFill="1" applyBorder="1" applyAlignment="1">
      <alignment horizontal="left" vertical="top" wrapText="1"/>
    </xf>
    <xf numFmtId="0" fontId="3" fillId="0" borderId="32" xfId="0" applyFont="1" applyFill="1" applyBorder="1" applyAlignment="1">
      <alignment vertical="top"/>
    </xf>
    <xf numFmtId="0" fontId="3" fillId="0" borderId="32" xfId="0" applyFont="1" applyFill="1" applyBorder="1" applyAlignment="1">
      <alignment horizontal="left" vertical="top" wrapText="1"/>
    </xf>
    <xf numFmtId="0" fontId="5" fillId="0" borderId="32"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3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31" xfId="0" applyFont="1" applyFill="1" applyBorder="1" applyAlignment="1">
      <alignment vertical="top" wrapText="1"/>
    </xf>
    <xf numFmtId="0" fontId="3" fillId="0" borderId="0" xfId="0" applyFont="1" applyFill="1" applyBorder="1" applyAlignment="1">
      <alignment horizontal="center" vertical="center" shrinkToFit="1"/>
    </xf>
    <xf numFmtId="0" fontId="5" fillId="0" borderId="24"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21" xfId="0" applyFont="1" applyFill="1" applyBorder="1" applyAlignment="1">
      <alignment horizontal="left" vertical="top" wrapText="1"/>
    </xf>
    <xf numFmtId="0" fontId="3" fillId="0" borderId="32" xfId="0" applyFont="1" applyFill="1" applyBorder="1" applyAlignment="1">
      <alignment vertical="top" wrapText="1"/>
    </xf>
    <xf numFmtId="0" fontId="3" fillId="0" borderId="6" xfId="0" applyFont="1" applyFill="1" applyBorder="1" applyAlignment="1">
      <alignment horizontal="left" vertical="top" wrapText="1"/>
    </xf>
    <xf numFmtId="0" fontId="3" fillId="0" borderId="44"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39" xfId="0" applyFont="1" applyFill="1" applyBorder="1" applyAlignment="1">
      <alignment vertical="center"/>
    </xf>
    <xf numFmtId="0" fontId="3" fillId="0" borderId="45" xfId="0" applyFont="1" applyFill="1" applyBorder="1" applyAlignment="1">
      <alignment vertical="center"/>
    </xf>
    <xf numFmtId="0" fontId="3" fillId="0" borderId="31" xfId="0" applyFont="1" applyFill="1" applyBorder="1" applyAlignment="1">
      <alignment vertical="center"/>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3" fillId="0" borderId="32" xfId="0" applyFont="1" applyFill="1" applyBorder="1" applyAlignment="1">
      <alignment vertical="center"/>
    </xf>
    <xf numFmtId="0" fontId="5" fillId="0" borderId="24" xfId="0" applyFont="1" applyFill="1" applyBorder="1" applyAlignment="1">
      <alignment horizontal="left" vertical="center"/>
    </xf>
    <xf numFmtId="0" fontId="5" fillId="0" borderId="30" xfId="0" applyFont="1" applyFill="1" applyBorder="1" applyAlignment="1">
      <alignment horizontal="left" vertical="center"/>
    </xf>
    <xf numFmtId="0" fontId="5" fillId="0" borderId="21"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42" xfId="0" applyFont="1" applyFill="1" applyBorder="1" applyAlignment="1">
      <alignment vertical="top" wrapText="1"/>
    </xf>
    <xf numFmtId="0" fontId="3" fillId="0" borderId="43" xfId="0" applyFont="1" applyFill="1" applyBorder="1" applyAlignment="1">
      <alignment vertical="center"/>
    </xf>
    <xf numFmtId="0" fontId="5" fillId="0" borderId="24" xfId="0" applyFont="1" applyFill="1" applyBorder="1" applyAlignment="1">
      <alignment horizontal="left" vertical="top"/>
    </xf>
    <xf numFmtId="0" fontId="5" fillId="0" borderId="21" xfId="0" applyFont="1" applyFill="1" applyBorder="1" applyAlignment="1">
      <alignment horizontal="left" vertical="top"/>
    </xf>
    <xf numFmtId="0" fontId="5" fillId="0"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5" fillId="0" borderId="14" xfId="0" applyFont="1" applyFill="1" applyBorder="1" applyAlignment="1">
      <alignment vertical="center"/>
    </xf>
    <xf numFmtId="0" fontId="5" fillId="0" borderId="32" xfId="0" applyFont="1" applyFill="1" applyBorder="1" applyAlignment="1">
      <alignment vertical="center"/>
    </xf>
    <xf numFmtId="0" fontId="3" fillId="0" borderId="25" xfId="0" applyFont="1" applyFill="1" applyBorder="1" applyAlignment="1">
      <alignment vertical="center"/>
    </xf>
    <xf numFmtId="0" fontId="3" fillId="0" borderId="45" xfId="0" applyFont="1" applyFill="1" applyBorder="1" applyAlignment="1">
      <alignment horizontal="left" vertical="center" wrapText="1"/>
    </xf>
    <xf numFmtId="0" fontId="3" fillId="0" borderId="26" xfId="0" applyFont="1" applyFill="1" applyBorder="1" applyAlignment="1">
      <alignment vertical="top" wrapText="1"/>
    </xf>
    <xf numFmtId="0" fontId="3" fillId="0" borderId="46" xfId="0" applyFont="1" applyFill="1" applyBorder="1" applyAlignment="1">
      <alignment vertical="top" wrapText="1"/>
    </xf>
    <xf numFmtId="0" fontId="3" fillId="0" borderId="32" xfId="0" applyFont="1" applyFill="1" applyBorder="1" applyAlignment="1">
      <alignment horizontal="right" vertical="center" wrapText="1"/>
    </xf>
    <xf numFmtId="0" fontId="3" fillId="0" borderId="47" xfId="0" applyFont="1" applyFill="1" applyBorder="1" applyAlignment="1">
      <alignment horizontal="right" vertical="center"/>
    </xf>
    <xf numFmtId="0" fontId="3" fillId="0" borderId="0" xfId="0" applyFont="1" applyFill="1" applyBorder="1" applyAlignment="1">
      <alignment horizontal="right" vertical="center"/>
    </xf>
    <xf numFmtId="0" fontId="13" fillId="0" borderId="31" xfId="0" applyFont="1" applyFill="1" applyBorder="1" applyAlignment="1">
      <alignment vertical="center"/>
    </xf>
    <xf numFmtId="177" fontId="5" fillId="0" borderId="8" xfId="0" applyNumberFormat="1" applyFont="1" applyFill="1" applyBorder="1" applyAlignment="1">
      <alignment horizontal="center" vertical="center"/>
    </xf>
    <xf numFmtId="0" fontId="13" fillId="0" borderId="32" xfId="0" applyFont="1" applyFill="1" applyBorder="1" applyAlignment="1">
      <alignment vertical="center"/>
    </xf>
    <xf numFmtId="0" fontId="3" fillId="0" borderId="14" xfId="0" applyFont="1" applyFill="1" applyBorder="1" applyAlignment="1">
      <alignment horizontal="right" vertical="center"/>
    </xf>
    <xf numFmtId="0" fontId="5" fillId="0" borderId="32" xfId="0" applyFont="1" applyFill="1" applyBorder="1" applyAlignment="1">
      <alignment horizontal="center" vertical="center"/>
    </xf>
    <xf numFmtId="0" fontId="3" fillId="0" borderId="32" xfId="0" applyFont="1" applyFill="1" applyBorder="1" applyAlignment="1">
      <alignment horizontal="right" vertical="center"/>
    </xf>
    <xf numFmtId="0" fontId="5" fillId="0" borderId="32" xfId="0" applyFont="1" applyFill="1" applyBorder="1" applyAlignment="1">
      <alignment horizontal="right" vertical="center"/>
    </xf>
    <xf numFmtId="178" fontId="3" fillId="0" borderId="32" xfId="0" applyNumberFormat="1" applyFont="1" applyFill="1" applyBorder="1" applyAlignment="1">
      <alignment horizontal="right" vertical="center"/>
    </xf>
    <xf numFmtId="178" fontId="5" fillId="0" borderId="32" xfId="0"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178" fontId="3" fillId="0" borderId="48" xfId="0" applyNumberFormat="1" applyFont="1" applyFill="1" applyBorder="1" applyAlignment="1">
      <alignment horizontal="right" vertical="center"/>
    </xf>
    <xf numFmtId="178" fontId="3" fillId="0" borderId="26" xfId="0" applyNumberFormat="1" applyFont="1" applyFill="1" applyBorder="1" applyAlignment="1">
      <alignment horizontal="right" vertical="center"/>
    </xf>
    <xf numFmtId="0" fontId="3" fillId="0" borderId="22" xfId="0" applyFont="1" applyFill="1" applyBorder="1" applyAlignment="1">
      <alignment horizontal="right" vertical="center" wrapText="1"/>
    </xf>
    <xf numFmtId="0" fontId="3" fillId="0" borderId="23"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8" xfId="0" applyFont="1" applyFill="1" applyBorder="1" applyAlignment="1">
      <alignment vertical="top" wrapText="1"/>
    </xf>
    <xf numFmtId="0" fontId="5" fillId="0" borderId="7"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38" fontId="3" fillId="0" borderId="6" xfId="1" applyFont="1" applyFill="1" applyBorder="1">
      <alignment vertical="center"/>
    </xf>
    <xf numFmtId="38" fontId="5" fillId="0" borderId="6" xfId="1" applyFont="1" applyFill="1" applyBorder="1">
      <alignment vertical="center"/>
    </xf>
    <xf numFmtId="3" fontId="3" fillId="0" borderId="14" xfId="1" applyNumberFormat="1" applyFont="1" applyFill="1" applyBorder="1">
      <alignment vertical="center"/>
    </xf>
    <xf numFmtId="3" fontId="5" fillId="0" borderId="14" xfId="1" applyNumberFormat="1" applyFont="1" applyFill="1" applyBorder="1">
      <alignment vertical="center"/>
    </xf>
    <xf numFmtId="38" fontId="3" fillId="0" borderId="14" xfId="1" applyFont="1" applyBorder="1">
      <alignment vertical="center"/>
    </xf>
    <xf numFmtId="38" fontId="5" fillId="0" borderId="14" xfId="1" applyFont="1" applyFill="1" applyBorder="1">
      <alignment vertical="center"/>
    </xf>
    <xf numFmtId="38" fontId="3" fillId="0" borderId="32" xfId="1" applyFont="1" applyFill="1" applyBorder="1">
      <alignment vertical="center"/>
    </xf>
    <xf numFmtId="38" fontId="3" fillId="0" borderId="15" xfId="1" applyFont="1" applyFill="1" applyBorder="1">
      <alignment vertical="center"/>
    </xf>
    <xf numFmtId="38" fontId="3" fillId="0" borderId="0" xfId="1" applyFont="1" applyFill="1" applyBorder="1">
      <alignment vertical="center"/>
    </xf>
    <xf numFmtId="38" fontId="3" fillId="0" borderId="31" xfId="1" applyFont="1" applyFill="1" applyBorder="1">
      <alignment vertical="center"/>
    </xf>
    <xf numFmtId="0" fontId="3" fillId="0" borderId="8" xfId="0" applyFont="1" applyFill="1" applyBorder="1" applyAlignment="1">
      <alignment horizontal="center" vertical="center" wrapText="1" shrinkToFit="1"/>
    </xf>
    <xf numFmtId="38" fontId="5" fillId="0" borderId="8" xfId="1" applyFont="1" applyFill="1" applyBorder="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 xfId="0" applyFont="1" applyBorder="1" applyAlignment="1">
      <alignment vertical="center"/>
    </xf>
    <xf numFmtId="0" fontId="3" fillId="0" borderId="4" xfId="0" applyFont="1" applyFill="1" applyBorder="1" applyAlignment="1">
      <alignment vertical="top"/>
    </xf>
    <xf numFmtId="0" fontId="3" fillId="0" borderId="3" xfId="0" applyFont="1" applyFill="1" applyBorder="1" applyAlignment="1">
      <alignment vertical="top"/>
    </xf>
    <xf numFmtId="0" fontId="3" fillId="0" borderId="8" xfId="0" applyFont="1" applyFill="1" applyBorder="1" applyAlignment="1">
      <alignment horizontal="left"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horizontal="left" vertical="top"/>
    </xf>
    <xf numFmtId="0" fontId="3" fillId="0" borderId="31" xfId="0" applyFont="1" applyFill="1" applyBorder="1" applyAlignment="1">
      <alignment horizontal="center" vertical="top" shrinkToFit="1"/>
    </xf>
    <xf numFmtId="0" fontId="3" fillId="0" borderId="32" xfId="0" applyFont="1" applyFill="1" applyBorder="1" applyAlignment="1">
      <alignment horizontal="center" vertical="top" shrinkToFit="1"/>
    </xf>
    <xf numFmtId="0" fontId="3" fillId="0" borderId="0" xfId="0" applyFont="1" applyFill="1" applyAlignment="1">
      <alignment horizontal="center" vertical="center" shrinkToFit="1"/>
    </xf>
    <xf numFmtId="0" fontId="3" fillId="0" borderId="29"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horizontal="center" vertical="top" shrinkToFit="1"/>
    </xf>
  </cellXfs>
  <cellStyles count="2">
    <cellStyle name="標準" xfId="0" builtinId="0"/>
    <cellStyle name="桁区切り" xfId="1" builtinId="6"/>
  </cellStyles>
  <tableStyles count="0" defaultTableStyle="TableStyleMedium2" defaultPivotStyle="PivotStyleLight16"/>
  <colors>
    <mruColors>
      <color rgb="FFB2DE82"/>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1435735</xdr:colOff>
      <xdr:row>0</xdr:row>
      <xdr:rowOff>24130</xdr:rowOff>
    </xdr:from>
    <xdr:to xmlns:xdr="http://schemas.openxmlformats.org/drawingml/2006/spreadsheetDrawing">
      <xdr:col>8</xdr:col>
      <xdr:colOff>589280</xdr:colOff>
      <xdr:row>1</xdr:row>
      <xdr:rowOff>283845</xdr:rowOff>
    </xdr:to>
    <xdr:sp macro="" textlink="">
      <xdr:nvSpPr>
        <xdr:cNvPr id="2" name="テキスト 1"/>
        <xdr:cNvSpPr txBox="1"/>
      </xdr:nvSpPr>
      <xdr:spPr>
        <a:xfrm>
          <a:off x="10779760" y="24130"/>
          <a:ext cx="5354320"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２０２４年４</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600" b="1">
              <a:latin typeface="メイリオ"/>
              <a:ea typeface="メイリオ"/>
            </a:rPr>
            <a:t>旧介護予防訪問介護相当サービス</a:t>
          </a:r>
          <a:endParaRPr kumimoji="1" lang="ja-JP" altLang="en-US" sz="1600" b="1">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733425</xdr:colOff>
      <xdr:row>0</xdr:row>
      <xdr:rowOff>55880</xdr:rowOff>
    </xdr:from>
    <xdr:to xmlns:xdr="http://schemas.openxmlformats.org/drawingml/2006/spreadsheetDrawing">
      <xdr:col>7</xdr:col>
      <xdr:colOff>506730</xdr:colOff>
      <xdr:row>5</xdr:row>
      <xdr:rowOff>17780</xdr:rowOff>
    </xdr:to>
    <xdr:sp macro="" textlink="">
      <xdr:nvSpPr>
        <xdr:cNvPr id="5" name="テキスト 3"/>
        <xdr:cNvSpPr txBox="1"/>
      </xdr:nvSpPr>
      <xdr:spPr>
        <a:xfrm>
          <a:off x="9705975" y="55880"/>
          <a:ext cx="5123180" cy="8191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２０２４年４</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訪問型サービスA（有資格者）</a:t>
          </a:r>
          <a:endParaRPr kumimoji="1" lang="ja-JP" altLang="en-US" sz="1200" b="1">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737870</xdr:colOff>
      <xdr:row>0</xdr:row>
      <xdr:rowOff>36195</xdr:rowOff>
    </xdr:from>
    <xdr:to xmlns:xdr="http://schemas.openxmlformats.org/drawingml/2006/spreadsheetDrawing">
      <xdr:col>7</xdr:col>
      <xdr:colOff>506095</xdr:colOff>
      <xdr:row>4</xdr:row>
      <xdr:rowOff>13335</xdr:rowOff>
    </xdr:to>
    <xdr:sp macro="" textlink="">
      <xdr:nvSpPr>
        <xdr:cNvPr id="4" name="テキスト 3"/>
        <xdr:cNvSpPr txBox="1"/>
      </xdr:nvSpPr>
      <xdr:spPr>
        <a:xfrm>
          <a:off x="9673590" y="36195"/>
          <a:ext cx="5118100" cy="777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２０２４年４</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訪問型サービスA（研修修了者）</a:t>
          </a:r>
          <a:endParaRPr kumimoji="1" lang="ja-JP" altLang="en-US" sz="1200" b="1">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0</xdr:row>
      <xdr:rowOff>0</xdr:rowOff>
    </xdr:from>
    <xdr:to xmlns:xdr="http://schemas.openxmlformats.org/drawingml/2006/spreadsheetDrawing">
      <xdr:col>10</xdr:col>
      <xdr:colOff>516890</xdr:colOff>
      <xdr:row>1</xdr:row>
      <xdr:rowOff>157480</xdr:rowOff>
    </xdr:to>
    <xdr:sp macro="" textlink="">
      <xdr:nvSpPr>
        <xdr:cNvPr id="5" name="テキスト 2"/>
        <xdr:cNvSpPr txBox="1"/>
      </xdr:nvSpPr>
      <xdr:spPr>
        <a:xfrm>
          <a:off x="9005570" y="0"/>
          <a:ext cx="5363210" cy="10718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２０２４年４</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800" b="1">
              <a:latin typeface="メイリオ"/>
              <a:ea typeface="メイリオ"/>
            </a:rPr>
            <a:t>旧介護予防通所介護相当</a:t>
          </a:r>
          <a:r>
            <a:rPr kumimoji="1" lang="ja-JP" altLang="en-US" sz="1600" b="1">
              <a:latin typeface="メイリオ"/>
              <a:ea typeface="メイリオ"/>
            </a:rPr>
            <a:t>サービス</a:t>
          </a:r>
          <a:endParaRPr kumimoji="1" lang="ja-JP" altLang="en-US" sz="1600" b="1">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tabSelected="1" zoomScale="80" zoomScaleNormal="80" workbookViewId="0">
      <selection activeCell="D3" sqref="D3:G4"/>
    </sheetView>
  </sheetViews>
  <sheetFormatPr defaultRowHeight="13.5"/>
  <cols>
    <col min="1" max="2" width="6.375" style="1" customWidth="1"/>
    <col min="3" max="3" width="53.625" style="1" customWidth="1"/>
    <col min="4" max="5" width="28.125" style="1" customWidth="1"/>
    <col min="6" max="7" width="35.625" style="1" customWidth="1"/>
    <col min="8" max="9" width="10.125" style="1" customWidth="1"/>
    <col min="10" max="10" width="8.875" style="1" customWidth="1"/>
    <col min="11" max="16375" width="47.375" style="1" customWidth="1"/>
    <col min="16376" max="16384" width="9" style="1" customWidth="1"/>
  </cols>
  <sheetData>
    <row r="1" spans="1:10" ht="60" customHeight="1">
      <c r="A1" s="2"/>
      <c r="B1" s="6"/>
      <c r="C1" s="6"/>
      <c r="D1" s="14"/>
      <c r="E1" s="14"/>
      <c r="F1" s="15"/>
      <c r="G1" s="6"/>
      <c r="H1" s="6"/>
      <c r="I1" s="6"/>
    </row>
    <row r="2" spans="1:10" ht="39" customHeight="1">
      <c r="A2" s="2" t="s">
        <v>77</v>
      </c>
      <c r="B2" s="6"/>
      <c r="C2" s="6"/>
      <c r="D2" s="15"/>
      <c r="E2" s="15"/>
      <c r="F2" s="6"/>
      <c r="G2" s="6"/>
      <c r="H2" s="6"/>
      <c r="I2" s="6"/>
    </row>
    <row r="3" spans="1:10" ht="20" customHeight="1">
      <c r="A3" s="3" t="s">
        <v>28</v>
      </c>
      <c r="B3" s="3"/>
      <c r="C3" s="3" t="s">
        <v>14</v>
      </c>
      <c r="D3" s="3" t="s">
        <v>17</v>
      </c>
      <c r="E3" s="3"/>
      <c r="F3" s="3"/>
      <c r="G3" s="3"/>
      <c r="H3" s="23" t="s">
        <v>226</v>
      </c>
      <c r="I3" s="3" t="s">
        <v>36</v>
      </c>
    </row>
    <row r="4" spans="1:10" ht="20" customHeight="1">
      <c r="A4" s="4" t="s">
        <v>31</v>
      </c>
      <c r="B4" s="4" t="s">
        <v>33</v>
      </c>
      <c r="C4" s="3"/>
      <c r="D4" s="3"/>
      <c r="E4" s="3"/>
      <c r="F4" s="3"/>
      <c r="G4" s="3"/>
      <c r="H4" s="3"/>
      <c r="I4" s="3"/>
    </row>
    <row r="5" spans="1:10" ht="20" customHeight="1">
      <c r="A5" s="5" t="s">
        <v>0</v>
      </c>
      <c r="B5" s="7">
        <v>1111</v>
      </c>
      <c r="C5" s="9" t="s">
        <v>65</v>
      </c>
      <c r="D5" s="16" t="s">
        <v>245</v>
      </c>
      <c r="E5" s="16" t="s">
        <v>248</v>
      </c>
      <c r="F5" s="21"/>
      <c r="G5" s="5"/>
      <c r="H5" s="24">
        <v>1176</v>
      </c>
      <c r="I5" s="27" t="s">
        <v>1</v>
      </c>
    </row>
    <row r="6" spans="1:10" ht="20" customHeight="1">
      <c r="A6" s="5" t="s">
        <v>0</v>
      </c>
      <c r="B6" s="7">
        <v>2111</v>
      </c>
      <c r="C6" s="9" t="s">
        <v>92</v>
      </c>
      <c r="D6" s="16" t="s">
        <v>166</v>
      </c>
      <c r="E6" s="16" t="s">
        <v>35</v>
      </c>
      <c r="F6" s="21"/>
      <c r="G6" s="5"/>
      <c r="H6" s="24">
        <v>39</v>
      </c>
      <c r="I6" s="27" t="s">
        <v>74</v>
      </c>
    </row>
    <row r="7" spans="1:10" ht="20" customHeight="1">
      <c r="A7" s="5" t="s">
        <v>0</v>
      </c>
      <c r="B7" s="7">
        <v>1211</v>
      </c>
      <c r="C7" s="9" t="s">
        <v>275</v>
      </c>
      <c r="D7" s="16" t="s">
        <v>246</v>
      </c>
      <c r="E7" s="16" t="s">
        <v>251</v>
      </c>
      <c r="F7" s="21"/>
      <c r="G7" s="5"/>
      <c r="H7" s="24">
        <v>2349</v>
      </c>
      <c r="I7" s="27" t="s">
        <v>1</v>
      </c>
    </row>
    <row r="8" spans="1:10" ht="20" customHeight="1">
      <c r="A8" s="5" t="s">
        <v>0</v>
      </c>
      <c r="B8" s="7">
        <v>2211</v>
      </c>
      <c r="C8" s="9" t="s">
        <v>182</v>
      </c>
      <c r="D8" s="16" t="s">
        <v>21</v>
      </c>
      <c r="E8" s="16" t="s">
        <v>252</v>
      </c>
      <c r="F8" s="21"/>
      <c r="G8" s="5"/>
      <c r="H8" s="24">
        <v>77</v>
      </c>
      <c r="I8" s="27" t="s">
        <v>74</v>
      </c>
    </row>
    <row r="9" spans="1:10" ht="20" customHeight="1">
      <c r="A9" s="5" t="s">
        <v>0</v>
      </c>
      <c r="B9" s="7">
        <v>1321</v>
      </c>
      <c r="C9" s="9" t="s">
        <v>276</v>
      </c>
      <c r="D9" s="16" t="s">
        <v>249</v>
      </c>
      <c r="E9" s="16" t="s">
        <v>253</v>
      </c>
      <c r="F9" s="21"/>
      <c r="G9" s="5"/>
      <c r="H9" s="24">
        <v>3727</v>
      </c>
      <c r="I9" s="27" t="s">
        <v>1</v>
      </c>
    </row>
    <row r="10" spans="1:10" ht="20" customHeight="1">
      <c r="A10" s="5" t="s">
        <v>0</v>
      </c>
      <c r="B10" s="7">
        <v>2321</v>
      </c>
      <c r="C10" s="9" t="s">
        <v>277</v>
      </c>
      <c r="D10" s="16" t="s">
        <v>279</v>
      </c>
      <c r="E10" s="16" t="s">
        <v>32</v>
      </c>
      <c r="F10" s="21"/>
      <c r="G10" s="5"/>
      <c r="H10" s="24">
        <v>123</v>
      </c>
      <c r="I10" s="27" t="s">
        <v>74</v>
      </c>
    </row>
    <row r="11" spans="1:10" ht="20" customHeight="1">
      <c r="A11" s="5" t="s">
        <v>0</v>
      </c>
      <c r="B11" s="8" t="s">
        <v>188</v>
      </c>
      <c r="C11" s="10" t="s">
        <v>265</v>
      </c>
      <c r="D11" s="11" t="s">
        <v>175</v>
      </c>
      <c r="E11" s="11"/>
      <c r="F11" s="10"/>
      <c r="G11" s="11" t="s">
        <v>250</v>
      </c>
      <c r="H11" s="25">
        <f>H5-H5*1.01</f>
        <v>-11.759999999999991</v>
      </c>
      <c r="I11" s="27" t="s">
        <v>1</v>
      </c>
      <c r="J11" s="32"/>
    </row>
    <row r="12" spans="1:10" ht="20" customHeight="1">
      <c r="A12" s="5" t="s">
        <v>0</v>
      </c>
      <c r="B12" s="8" t="s">
        <v>351</v>
      </c>
      <c r="C12" s="11" t="s">
        <v>266</v>
      </c>
      <c r="D12" s="11"/>
      <c r="E12" s="11"/>
      <c r="F12" s="10"/>
      <c r="G12" s="11" t="s">
        <v>250</v>
      </c>
      <c r="H12" s="25">
        <v>-1</v>
      </c>
      <c r="I12" s="27" t="s">
        <v>74</v>
      </c>
      <c r="J12" s="32"/>
    </row>
    <row r="13" spans="1:10" ht="20" customHeight="1">
      <c r="A13" s="5" t="s">
        <v>0</v>
      </c>
      <c r="B13" s="8" t="s">
        <v>205</v>
      </c>
      <c r="C13" s="10" t="s">
        <v>267</v>
      </c>
      <c r="D13" s="11"/>
      <c r="E13" s="11"/>
      <c r="F13" s="10"/>
      <c r="G13" s="11" t="s">
        <v>250</v>
      </c>
      <c r="H13" s="25">
        <f>H7-H7*1.01</f>
        <v>-23.490000000000236</v>
      </c>
      <c r="I13" s="27" t="s">
        <v>1</v>
      </c>
      <c r="J13" s="32"/>
    </row>
    <row r="14" spans="1:10" ht="20" customHeight="1">
      <c r="A14" s="5" t="s">
        <v>0</v>
      </c>
      <c r="B14" s="8" t="s">
        <v>285</v>
      </c>
      <c r="C14" s="11" t="s">
        <v>269</v>
      </c>
      <c r="D14" s="11"/>
      <c r="E14" s="11"/>
      <c r="F14" s="10"/>
      <c r="G14" s="11" t="s">
        <v>250</v>
      </c>
      <c r="H14" s="25">
        <f>H8-H8*1.01</f>
        <v>-0.76999999999999602</v>
      </c>
      <c r="I14" s="27" t="s">
        <v>74</v>
      </c>
      <c r="J14" s="32"/>
    </row>
    <row r="15" spans="1:10" ht="20" customHeight="1">
      <c r="A15" s="5" t="s">
        <v>0</v>
      </c>
      <c r="B15" s="8" t="s">
        <v>286</v>
      </c>
      <c r="C15" s="10" t="s">
        <v>37</v>
      </c>
      <c r="D15" s="11"/>
      <c r="E15" s="11"/>
      <c r="F15" s="10"/>
      <c r="G15" s="11" t="s">
        <v>250</v>
      </c>
      <c r="H15" s="25">
        <f>H9-H9*1.01</f>
        <v>-37.269999999999982</v>
      </c>
      <c r="I15" s="27" t="s">
        <v>1</v>
      </c>
      <c r="J15" s="32"/>
    </row>
    <row r="16" spans="1:10" ht="20" customHeight="1">
      <c r="A16" s="5" t="s">
        <v>0</v>
      </c>
      <c r="B16" s="8" t="s">
        <v>309</v>
      </c>
      <c r="C16" s="11" t="s">
        <v>72</v>
      </c>
      <c r="D16" s="11"/>
      <c r="E16" s="11"/>
      <c r="F16" s="10"/>
      <c r="G16" s="11" t="s">
        <v>250</v>
      </c>
      <c r="H16" s="25">
        <f>H10-H10*1.01</f>
        <v>-1.230000000000004</v>
      </c>
      <c r="I16" s="27" t="s">
        <v>74</v>
      </c>
      <c r="J16" s="32"/>
    </row>
    <row r="17" spans="1:10" ht="20" customHeight="1">
      <c r="A17" s="5" t="s">
        <v>0</v>
      </c>
      <c r="B17" s="7">
        <v>6001</v>
      </c>
      <c r="C17" s="12" t="s">
        <v>75</v>
      </c>
      <c r="D17" s="16" t="s">
        <v>34</v>
      </c>
      <c r="E17" s="16"/>
      <c r="F17" s="17"/>
      <c r="G17" s="17" t="s">
        <v>7</v>
      </c>
      <c r="H17" s="21"/>
      <c r="I17" s="27" t="s">
        <v>1</v>
      </c>
    </row>
    <row r="18" spans="1:10" ht="20" customHeight="1">
      <c r="A18" s="5"/>
      <c r="B18" s="7"/>
      <c r="C18" s="12"/>
      <c r="D18" s="17" t="s">
        <v>149</v>
      </c>
      <c r="E18" s="17"/>
      <c r="F18" s="17"/>
      <c r="G18" s="17"/>
      <c r="H18" s="21"/>
      <c r="I18" s="27"/>
    </row>
    <row r="19" spans="1:10" ht="20" customHeight="1">
      <c r="A19" s="5"/>
      <c r="B19" s="8">
        <v>6003</v>
      </c>
      <c r="C19" s="13" t="s">
        <v>270</v>
      </c>
      <c r="D19" s="18" t="s">
        <v>272</v>
      </c>
      <c r="E19" s="18"/>
      <c r="F19" s="22"/>
      <c r="G19" s="22" t="s">
        <v>132</v>
      </c>
      <c r="H19" s="13"/>
      <c r="I19" s="27"/>
    </row>
    <row r="20" spans="1:10" ht="20" customHeight="1">
      <c r="A20" s="5"/>
      <c r="B20" s="8">
        <v>6002</v>
      </c>
      <c r="C20" s="13" t="s">
        <v>271</v>
      </c>
      <c r="D20" s="18" t="s">
        <v>274</v>
      </c>
      <c r="E20" s="18"/>
      <c r="F20" s="22"/>
      <c r="G20" s="22" t="s">
        <v>222</v>
      </c>
      <c r="H20" s="13"/>
      <c r="I20" s="27"/>
      <c r="J20" s="33"/>
    </row>
    <row r="21" spans="1:10" ht="20" customHeight="1">
      <c r="A21" s="5" t="s">
        <v>0</v>
      </c>
      <c r="B21" s="7">
        <v>8000</v>
      </c>
      <c r="C21" s="9" t="s">
        <v>94</v>
      </c>
      <c r="D21" s="19" t="s">
        <v>78</v>
      </c>
      <c r="E21" s="19"/>
      <c r="F21" s="21"/>
      <c r="G21" s="12" t="s">
        <v>116</v>
      </c>
      <c r="H21" s="24"/>
      <c r="I21" s="27" t="s">
        <v>1</v>
      </c>
    </row>
    <row r="22" spans="1:10" ht="20" customHeight="1">
      <c r="A22" s="5" t="s">
        <v>0</v>
      </c>
      <c r="B22" s="7">
        <v>8001</v>
      </c>
      <c r="C22" s="9" t="s">
        <v>199</v>
      </c>
      <c r="D22" s="19"/>
      <c r="E22" s="19"/>
      <c r="F22" s="21"/>
      <c r="G22" s="12" t="s">
        <v>116</v>
      </c>
      <c r="H22" s="24"/>
      <c r="I22" s="27" t="s">
        <v>74</v>
      </c>
    </row>
    <row r="23" spans="1:10" ht="20" customHeight="1">
      <c r="A23" s="5" t="s">
        <v>0</v>
      </c>
      <c r="B23" s="7">
        <v>8100</v>
      </c>
      <c r="C23" s="9" t="s">
        <v>93</v>
      </c>
      <c r="D23" s="19" t="s">
        <v>83</v>
      </c>
      <c r="E23" s="19"/>
      <c r="F23" s="21"/>
      <c r="G23" s="12" t="s">
        <v>196</v>
      </c>
      <c r="H23" s="24"/>
      <c r="I23" s="27" t="s">
        <v>1</v>
      </c>
    </row>
    <row r="24" spans="1:10" ht="20" customHeight="1">
      <c r="A24" s="5" t="s">
        <v>0</v>
      </c>
      <c r="B24" s="7">
        <v>8101</v>
      </c>
      <c r="C24" s="9" t="s">
        <v>200</v>
      </c>
      <c r="D24" s="19"/>
      <c r="E24" s="19"/>
      <c r="F24" s="21"/>
      <c r="G24" s="12" t="s">
        <v>196</v>
      </c>
      <c r="H24" s="24"/>
      <c r="I24" s="27" t="s">
        <v>74</v>
      </c>
    </row>
    <row r="25" spans="1:10" ht="20" customHeight="1">
      <c r="A25" s="5" t="s">
        <v>0</v>
      </c>
      <c r="B25" s="7">
        <v>8110</v>
      </c>
      <c r="C25" s="9" t="s">
        <v>96</v>
      </c>
      <c r="D25" s="19" t="s">
        <v>84</v>
      </c>
      <c r="E25" s="19"/>
      <c r="F25" s="21"/>
      <c r="G25" s="12" t="s">
        <v>106</v>
      </c>
      <c r="H25" s="24"/>
      <c r="I25" s="27" t="s">
        <v>1</v>
      </c>
    </row>
    <row r="26" spans="1:10" ht="20" customHeight="1">
      <c r="A26" s="5" t="s">
        <v>0</v>
      </c>
      <c r="B26" s="7">
        <v>8111</v>
      </c>
      <c r="C26" s="9" t="s">
        <v>201</v>
      </c>
      <c r="D26" s="19"/>
      <c r="E26" s="19"/>
      <c r="F26" s="21"/>
      <c r="G26" s="12" t="s">
        <v>194</v>
      </c>
      <c r="H26" s="24"/>
      <c r="I26" s="27" t="s">
        <v>74</v>
      </c>
    </row>
    <row r="27" spans="1:10" ht="20" customHeight="1">
      <c r="A27" s="5" t="s">
        <v>0</v>
      </c>
      <c r="B27" s="7">
        <v>4001</v>
      </c>
      <c r="C27" s="9" t="s">
        <v>98</v>
      </c>
      <c r="D27" s="20" t="s">
        <v>343</v>
      </c>
      <c r="E27" s="19"/>
      <c r="F27" s="21"/>
      <c r="G27" s="12" t="s">
        <v>186</v>
      </c>
      <c r="H27" s="24">
        <v>200</v>
      </c>
      <c r="I27" s="28" t="s">
        <v>1</v>
      </c>
    </row>
    <row r="28" spans="1:10" ht="20" customHeight="1">
      <c r="A28" s="5" t="s">
        <v>0</v>
      </c>
      <c r="B28" s="7">
        <v>4003</v>
      </c>
      <c r="C28" s="9" t="s">
        <v>162</v>
      </c>
      <c r="D28" s="20" t="s">
        <v>220</v>
      </c>
      <c r="E28" s="19"/>
      <c r="F28" s="12" t="s">
        <v>165</v>
      </c>
      <c r="G28" s="12" t="s">
        <v>195</v>
      </c>
      <c r="H28" s="24">
        <v>100</v>
      </c>
      <c r="I28" s="29"/>
    </row>
    <row r="29" spans="1:10" ht="20" customHeight="1">
      <c r="A29" s="5" t="s">
        <v>0</v>
      </c>
      <c r="B29" s="7">
        <v>4002</v>
      </c>
      <c r="C29" s="9" t="s">
        <v>38</v>
      </c>
      <c r="D29" s="19"/>
      <c r="E29" s="19"/>
      <c r="F29" s="12" t="s">
        <v>167</v>
      </c>
      <c r="G29" s="12" t="s">
        <v>186</v>
      </c>
      <c r="H29" s="24">
        <v>200</v>
      </c>
      <c r="I29" s="30"/>
    </row>
    <row r="30" spans="1:10" ht="20" customHeight="1">
      <c r="A30" s="5" t="s">
        <v>0</v>
      </c>
      <c r="B30" s="8">
        <v>6102</v>
      </c>
      <c r="C30" s="10" t="s">
        <v>254</v>
      </c>
      <c r="D30" s="20" t="s">
        <v>179</v>
      </c>
      <c r="E30" s="20"/>
      <c r="F30" s="13"/>
      <c r="G30" s="11" t="s">
        <v>3</v>
      </c>
      <c r="H30" s="26">
        <v>50</v>
      </c>
      <c r="I30" s="31" t="s">
        <v>25</v>
      </c>
    </row>
    <row r="31" spans="1:10" ht="20" customHeight="1">
      <c r="A31" s="5" t="s">
        <v>0</v>
      </c>
      <c r="B31" s="7">
        <v>6269</v>
      </c>
      <c r="C31" s="9" t="s">
        <v>100</v>
      </c>
      <c r="D31" s="20" t="s">
        <v>346</v>
      </c>
      <c r="E31" s="19"/>
      <c r="F31" s="21" t="s">
        <v>88</v>
      </c>
      <c r="G31" s="12" t="s">
        <v>64</v>
      </c>
      <c r="H31" s="24"/>
      <c r="I31" s="28" t="s">
        <v>1</v>
      </c>
    </row>
    <row r="32" spans="1:10" ht="20" customHeight="1">
      <c r="A32" s="5" t="s">
        <v>0</v>
      </c>
      <c r="B32" s="7">
        <v>6270</v>
      </c>
      <c r="C32" s="9" t="s">
        <v>101</v>
      </c>
      <c r="D32" s="19"/>
      <c r="E32" s="19"/>
      <c r="F32" s="21" t="s">
        <v>90</v>
      </c>
      <c r="G32" s="12" t="s">
        <v>181</v>
      </c>
      <c r="H32" s="24"/>
      <c r="I32" s="29"/>
    </row>
    <row r="33" spans="1:9" ht="20" customHeight="1">
      <c r="A33" s="5" t="s">
        <v>0</v>
      </c>
      <c r="B33" s="7">
        <v>6271</v>
      </c>
      <c r="C33" s="9" t="s">
        <v>102</v>
      </c>
      <c r="D33" s="19"/>
      <c r="E33" s="19"/>
      <c r="F33" s="21" t="s">
        <v>52</v>
      </c>
      <c r="G33" s="12" t="s">
        <v>313</v>
      </c>
      <c r="H33" s="24"/>
      <c r="I33" s="29"/>
    </row>
    <row r="34" spans="1:9" ht="20" customHeight="1">
      <c r="A34" s="5" t="s">
        <v>0</v>
      </c>
      <c r="B34" s="7">
        <v>6278</v>
      </c>
      <c r="C34" s="9" t="s">
        <v>29</v>
      </c>
      <c r="D34" s="11" t="s">
        <v>347</v>
      </c>
      <c r="E34" s="12"/>
      <c r="F34" s="21" t="s">
        <v>76</v>
      </c>
      <c r="G34" s="12" t="s">
        <v>85</v>
      </c>
      <c r="H34" s="9"/>
      <c r="I34" s="29"/>
    </row>
    <row r="35" spans="1:9" ht="20" customHeight="1">
      <c r="A35" s="5" t="s">
        <v>0</v>
      </c>
      <c r="B35" s="7">
        <v>6279</v>
      </c>
      <c r="C35" s="9" t="s">
        <v>44</v>
      </c>
      <c r="D35" s="12"/>
      <c r="E35" s="12"/>
      <c r="F35" s="21" t="s">
        <v>62</v>
      </c>
      <c r="G35" s="12" t="s">
        <v>197</v>
      </c>
      <c r="H35" s="9"/>
      <c r="I35" s="29"/>
    </row>
    <row r="36" spans="1:9" ht="20" customHeight="1">
      <c r="A36" s="5" t="s">
        <v>0</v>
      </c>
      <c r="B36" s="7">
        <v>6281</v>
      </c>
      <c r="C36" s="9" t="s">
        <v>120</v>
      </c>
      <c r="D36" s="10" t="s">
        <v>348</v>
      </c>
      <c r="E36" s="9"/>
      <c r="F36" s="9"/>
      <c r="G36" s="12" t="s">
        <v>256</v>
      </c>
      <c r="H36" s="9"/>
      <c r="I36" s="30"/>
    </row>
  </sheetData>
  <mergeCells count="29">
    <mergeCell ref="D1:E1"/>
    <mergeCell ref="A3:B3"/>
    <mergeCell ref="D17:E17"/>
    <mergeCell ref="D18:E18"/>
    <mergeCell ref="D19:E19"/>
    <mergeCell ref="D20:E20"/>
    <mergeCell ref="D27:E27"/>
    <mergeCell ref="D30:E30"/>
    <mergeCell ref="C3:C4"/>
    <mergeCell ref="D3:G4"/>
    <mergeCell ref="H3:H4"/>
    <mergeCell ref="I3:I4"/>
    <mergeCell ref="D11:E16"/>
    <mergeCell ref="J11:J16"/>
    <mergeCell ref="A17:A20"/>
    <mergeCell ref="B17:B18"/>
    <mergeCell ref="C17:C18"/>
    <mergeCell ref="F17:F18"/>
    <mergeCell ref="G17:G18"/>
    <mergeCell ref="H17:H18"/>
    <mergeCell ref="I17:I20"/>
    <mergeCell ref="D21:E22"/>
    <mergeCell ref="D23:E24"/>
    <mergeCell ref="D25:E26"/>
    <mergeCell ref="I27:I29"/>
    <mergeCell ref="D28:E29"/>
    <mergeCell ref="D31:E33"/>
    <mergeCell ref="I31:I36"/>
    <mergeCell ref="D34:E35"/>
  </mergeCells>
  <phoneticPr fontId="1"/>
  <pageMargins left="0.23622047244094488" right="0.25" top="0.39370078740157483" bottom="0.75" header="0.3" footer="0.3"/>
  <pageSetup paperSize="9" scale="65" fitToWidth="1" fitToHeight="0" orientation="landscape" usePrinterDefaults="1"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120"/>
  <sheetViews>
    <sheetView view="pageBreakPreview" topLeftCell="A46" zoomScale="85" zoomScaleSheetLayoutView="85" workbookViewId="0">
      <selection activeCell="B27" sqref="B27:B28"/>
    </sheetView>
  </sheetViews>
  <sheetFormatPr defaultRowHeight="12"/>
  <cols>
    <col min="1" max="1" width="4.125" style="34" customWidth="1"/>
    <col min="2" max="2" width="6.125" style="34" customWidth="1"/>
    <col min="3" max="3" width="43.5" style="34" customWidth="1"/>
    <col min="4" max="5" width="32" style="34" customWidth="1"/>
    <col min="6" max="6" width="62.7109375" style="34" customWidth="1"/>
    <col min="7" max="7" width="7.5" style="34" customWidth="1"/>
    <col min="8" max="8" width="9.85546875" style="34" customWidth="1"/>
    <col min="9" max="16384" width="9" style="34" customWidth="1"/>
  </cols>
  <sheetData>
    <row r="1" spans="1:14" ht="13.5" customHeight="1">
      <c r="D1" s="14" t="s">
        <v>297</v>
      </c>
      <c r="E1" s="14" t="s">
        <v>95</v>
      </c>
    </row>
    <row r="2" spans="1:14" ht="13.5" customHeight="1">
      <c r="D2" s="14"/>
      <c r="E2" s="14"/>
    </row>
    <row r="3" spans="1:14" ht="13.5" customHeight="1">
      <c r="D3" s="14"/>
      <c r="E3" s="14"/>
    </row>
    <row r="4" spans="1:14" ht="13.5" customHeight="1">
      <c r="D4" s="14"/>
      <c r="E4" s="14"/>
    </row>
    <row r="5" spans="1:14" ht="13.5" customHeight="1"/>
    <row r="6" spans="1:14" ht="16.5">
      <c r="A6" s="35" t="s">
        <v>41</v>
      </c>
      <c r="B6" s="35"/>
      <c r="C6" s="35"/>
      <c r="D6" s="35"/>
      <c r="E6" s="35"/>
      <c r="F6" s="35"/>
      <c r="G6" s="35"/>
      <c r="H6" s="35"/>
    </row>
    <row r="7" spans="1:14" ht="16.5">
      <c r="A7" s="36" t="s">
        <v>28</v>
      </c>
      <c r="B7" s="36"/>
      <c r="C7" s="36" t="s">
        <v>14</v>
      </c>
      <c r="D7" s="36" t="s">
        <v>17</v>
      </c>
      <c r="E7" s="36"/>
      <c r="F7" s="36"/>
      <c r="G7" s="85" t="s">
        <v>226</v>
      </c>
      <c r="H7" s="36" t="s">
        <v>36</v>
      </c>
    </row>
    <row r="8" spans="1:14" ht="15">
      <c r="A8" s="37" t="s">
        <v>31</v>
      </c>
      <c r="B8" s="37" t="s">
        <v>33</v>
      </c>
      <c r="C8" s="36"/>
      <c r="D8" s="36"/>
      <c r="E8" s="65"/>
      <c r="F8" s="65"/>
      <c r="G8" s="36"/>
      <c r="H8" s="36"/>
    </row>
    <row r="9" spans="1:14" ht="15.75" customHeight="1">
      <c r="A9" s="38" t="s">
        <v>152</v>
      </c>
      <c r="B9" s="38">
        <v>2001</v>
      </c>
      <c r="C9" s="45" t="s">
        <v>153</v>
      </c>
      <c r="D9" s="55" t="s">
        <v>6</v>
      </c>
      <c r="E9" s="66"/>
      <c r="F9" s="76" t="s">
        <v>239</v>
      </c>
      <c r="G9" s="86">
        <v>1176</v>
      </c>
      <c r="H9" s="40" t="s">
        <v>1</v>
      </c>
    </row>
    <row r="10" spans="1:14" ht="15.75" customHeight="1">
      <c r="A10" s="39"/>
      <c r="B10" s="39"/>
      <c r="C10" s="46"/>
      <c r="D10" s="56"/>
      <c r="E10" s="67"/>
      <c r="F10" s="77" t="s">
        <v>144</v>
      </c>
      <c r="G10" s="87"/>
      <c r="H10" s="100"/>
    </row>
    <row r="11" spans="1:14" ht="15.75" customHeight="1">
      <c r="A11" s="38" t="s">
        <v>152</v>
      </c>
      <c r="B11" s="38">
        <v>2002</v>
      </c>
      <c r="C11" s="45" t="s">
        <v>169</v>
      </c>
      <c r="D11" s="56"/>
      <c r="E11" s="67"/>
      <c r="F11" s="78" t="s">
        <v>238</v>
      </c>
      <c r="G11" s="86">
        <v>1176</v>
      </c>
      <c r="H11" s="100"/>
    </row>
    <row r="12" spans="1:14" ht="15.75" customHeight="1">
      <c r="A12" s="39"/>
      <c r="B12" s="39"/>
      <c r="C12" s="46"/>
      <c r="D12" s="56"/>
      <c r="E12" s="67"/>
      <c r="F12" s="79" t="s">
        <v>144</v>
      </c>
      <c r="G12" s="87"/>
      <c r="H12" s="100"/>
    </row>
    <row r="13" spans="1:14" ht="15.75" customHeight="1">
      <c r="A13" s="38" t="s">
        <v>152</v>
      </c>
      <c r="B13" s="38">
        <v>2003</v>
      </c>
      <c r="C13" s="45" t="s">
        <v>59</v>
      </c>
      <c r="D13" s="56"/>
      <c r="E13" s="67"/>
      <c r="F13" s="77" t="s">
        <v>223</v>
      </c>
      <c r="G13" s="86">
        <v>1176</v>
      </c>
      <c r="H13" s="100"/>
    </row>
    <row r="14" spans="1:14" ht="15.75" customHeight="1">
      <c r="A14" s="39"/>
      <c r="B14" s="39"/>
      <c r="C14" s="46"/>
      <c r="D14" s="56"/>
      <c r="E14" s="68"/>
      <c r="F14" s="79" t="s">
        <v>144</v>
      </c>
      <c r="G14" s="87"/>
      <c r="H14" s="100"/>
    </row>
    <row r="15" spans="1:14" ht="15.75" customHeight="1">
      <c r="A15" s="38" t="s">
        <v>152</v>
      </c>
      <c r="B15" s="38">
        <v>2004</v>
      </c>
      <c r="C15" s="47" t="s">
        <v>291</v>
      </c>
      <c r="D15" s="56"/>
      <c r="E15" s="69" t="s">
        <v>295</v>
      </c>
      <c r="F15" s="76" t="s">
        <v>239</v>
      </c>
      <c r="G15" s="88">
        <f>G9*0.99</f>
        <v>1164.24</v>
      </c>
      <c r="H15" s="101" t="s">
        <v>1</v>
      </c>
      <c r="I15" s="105"/>
      <c r="J15" s="106"/>
      <c r="K15" s="106"/>
      <c r="L15" s="107"/>
      <c r="M15" s="108"/>
      <c r="N15" s="109"/>
    </row>
    <row r="16" spans="1:14" ht="15.75" customHeight="1">
      <c r="A16" s="39"/>
      <c r="B16" s="39"/>
      <c r="C16" s="48"/>
      <c r="D16" s="56"/>
      <c r="E16" s="70"/>
      <c r="F16" s="77" t="s">
        <v>144</v>
      </c>
      <c r="G16" s="89"/>
      <c r="H16" s="101"/>
      <c r="I16" s="105"/>
      <c r="J16" s="106"/>
      <c r="K16" s="106"/>
      <c r="L16" s="107"/>
      <c r="M16" s="108"/>
      <c r="N16" s="109"/>
    </row>
    <row r="17" spans="1:14" ht="15.75" customHeight="1">
      <c r="A17" s="38" t="s">
        <v>152</v>
      </c>
      <c r="B17" s="38">
        <v>2005</v>
      </c>
      <c r="C17" s="47" t="s">
        <v>292</v>
      </c>
      <c r="D17" s="56"/>
      <c r="E17" s="70"/>
      <c r="F17" s="78" t="s">
        <v>238</v>
      </c>
      <c r="G17" s="88">
        <f>G11*0.99</f>
        <v>1164.24</v>
      </c>
      <c r="H17" s="101"/>
      <c r="I17" s="105"/>
      <c r="J17" s="106"/>
      <c r="K17" s="106"/>
      <c r="L17" s="107"/>
      <c r="M17" s="108"/>
      <c r="N17" s="109"/>
    </row>
    <row r="18" spans="1:14" ht="15.75" customHeight="1">
      <c r="A18" s="39"/>
      <c r="B18" s="39"/>
      <c r="C18" s="48"/>
      <c r="D18" s="56"/>
      <c r="E18" s="70"/>
      <c r="F18" s="79" t="s">
        <v>144</v>
      </c>
      <c r="G18" s="89"/>
      <c r="H18" s="101"/>
      <c r="I18" s="105"/>
      <c r="J18" s="106"/>
      <c r="K18" s="106"/>
      <c r="L18" s="107"/>
      <c r="M18" s="108"/>
      <c r="N18" s="109"/>
    </row>
    <row r="19" spans="1:14" ht="15.75" customHeight="1">
      <c r="A19" s="38" t="s">
        <v>152</v>
      </c>
      <c r="B19" s="38">
        <v>2006</v>
      </c>
      <c r="C19" s="47" t="s">
        <v>293</v>
      </c>
      <c r="D19" s="56"/>
      <c r="E19" s="70"/>
      <c r="F19" s="77" t="s">
        <v>223</v>
      </c>
      <c r="G19" s="88">
        <f>G13*0.99</f>
        <v>1164.24</v>
      </c>
      <c r="H19" s="101"/>
      <c r="I19" s="105"/>
      <c r="J19" s="106"/>
      <c r="K19" s="106"/>
      <c r="L19" s="107"/>
      <c r="M19" s="108"/>
      <c r="N19" s="109"/>
    </row>
    <row r="20" spans="1:14" ht="15.75" customHeight="1">
      <c r="A20" s="39"/>
      <c r="B20" s="39"/>
      <c r="C20" s="48"/>
      <c r="D20" s="56"/>
      <c r="E20" s="71"/>
      <c r="F20" s="79" t="s">
        <v>144</v>
      </c>
      <c r="G20" s="89"/>
      <c r="H20" s="101"/>
      <c r="I20" s="105"/>
      <c r="J20" s="106"/>
      <c r="K20" s="106"/>
      <c r="L20" s="107"/>
      <c r="M20" s="108"/>
      <c r="N20" s="109"/>
    </row>
    <row r="21" spans="1:14" ht="15.75" customHeight="1">
      <c r="A21" s="38" t="s">
        <v>152</v>
      </c>
      <c r="B21" s="38">
        <v>2101</v>
      </c>
      <c r="C21" s="45" t="s">
        <v>61</v>
      </c>
      <c r="D21" s="56"/>
      <c r="E21" s="72"/>
      <c r="F21" s="77" t="s">
        <v>239</v>
      </c>
      <c r="G21" s="86">
        <f>G9/30.4</f>
        <v>38.684210526315795</v>
      </c>
      <c r="H21" s="40" t="s">
        <v>73</v>
      </c>
    </row>
    <row r="22" spans="1:14" ht="15.75" customHeight="1">
      <c r="A22" s="39"/>
      <c r="B22" s="39"/>
      <c r="C22" s="46"/>
      <c r="D22" s="56"/>
      <c r="E22" s="73"/>
      <c r="F22" s="79" t="s">
        <v>203</v>
      </c>
      <c r="G22" s="87"/>
      <c r="H22" s="100"/>
    </row>
    <row r="23" spans="1:14" ht="15.75" customHeight="1">
      <c r="A23" s="38" t="s">
        <v>152</v>
      </c>
      <c r="B23" s="38">
        <v>2102</v>
      </c>
      <c r="C23" s="45" t="s">
        <v>204</v>
      </c>
      <c r="D23" s="56"/>
      <c r="E23" s="73"/>
      <c r="F23" s="77" t="s">
        <v>238</v>
      </c>
      <c r="G23" s="86">
        <f>G11/30.4</f>
        <v>38.684210526315795</v>
      </c>
      <c r="H23" s="100"/>
    </row>
    <row r="24" spans="1:14" ht="15.75" customHeight="1">
      <c r="A24" s="39"/>
      <c r="B24" s="39"/>
      <c r="C24" s="46"/>
      <c r="D24" s="56"/>
      <c r="E24" s="73"/>
      <c r="F24" s="79" t="s">
        <v>203</v>
      </c>
      <c r="G24" s="87"/>
      <c r="H24" s="100"/>
    </row>
    <row r="25" spans="1:14" ht="15.75" customHeight="1">
      <c r="A25" s="38" t="s">
        <v>152</v>
      </c>
      <c r="B25" s="38">
        <v>2103</v>
      </c>
      <c r="C25" s="45" t="s">
        <v>296</v>
      </c>
      <c r="D25" s="56"/>
      <c r="E25" s="73"/>
      <c r="F25" s="77" t="s">
        <v>223</v>
      </c>
      <c r="G25" s="86">
        <f>G13/30.4</f>
        <v>38.684210526315795</v>
      </c>
      <c r="H25" s="100"/>
    </row>
    <row r="26" spans="1:14" ht="15.75" customHeight="1">
      <c r="A26" s="39"/>
      <c r="B26" s="39"/>
      <c r="C26" s="46"/>
      <c r="D26" s="56"/>
      <c r="E26" s="74"/>
      <c r="F26" s="80" t="s">
        <v>203</v>
      </c>
      <c r="G26" s="87"/>
      <c r="H26" s="41"/>
    </row>
    <row r="27" spans="1:14" ht="15.75" customHeight="1">
      <c r="A27" s="40" t="s">
        <v>152</v>
      </c>
      <c r="B27" s="38">
        <v>2107</v>
      </c>
      <c r="C27" s="49" t="s">
        <v>281</v>
      </c>
      <c r="D27" s="56"/>
      <c r="E27" s="69" t="s">
        <v>295</v>
      </c>
      <c r="F27" s="77" t="s">
        <v>239</v>
      </c>
      <c r="G27" s="90">
        <f>G21*0.99</f>
        <v>38.297368421052639</v>
      </c>
      <c r="H27" s="40" t="s">
        <v>73</v>
      </c>
    </row>
    <row r="28" spans="1:14" ht="15.75" customHeight="1">
      <c r="A28" s="41"/>
      <c r="B28" s="39"/>
      <c r="C28" s="50"/>
      <c r="D28" s="56"/>
      <c r="E28" s="70"/>
      <c r="F28" s="79" t="s">
        <v>203</v>
      </c>
      <c r="G28" s="91"/>
      <c r="H28" s="100"/>
    </row>
    <row r="29" spans="1:14" ht="15.75" customHeight="1">
      <c r="A29" s="40" t="s">
        <v>152</v>
      </c>
      <c r="B29" s="38">
        <v>2108</v>
      </c>
      <c r="C29" s="49" t="s">
        <v>50</v>
      </c>
      <c r="D29" s="56"/>
      <c r="E29" s="70"/>
      <c r="F29" s="77" t="s">
        <v>238</v>
      </c>
      <c r="G29" s="90">
        <f>G23*0.99</f>
        <v>38.297368421052639</v>
      </c>
      <c r="H29" s="100"/>
    </row>
    <row r="30" spans="1:14" ht="15.75" customHeight="1">
      <c r="A30" s="41"/>
      <c r="B30" s="39"/>
      <c r="C30" s="50"/>
      <c r="D30" s="56"/>
      <c r="E30" s="70"/>
      <c r="F30" s="79" t="s">
        <v>203</v>
      </c>
      <c r="G30" s="91"/>
      <c r="H30" s="100"/>
    </row>
    <row r="31" spans="1:14" ht="15.75" customHeight="1">
      <c r="A31" s="40" t="s">
        <v>152</v>
      </c>
      <c r="B31" s="38">
        <v>2109</v>
      </c>
      <c r="C31" s="49" t="s">
        <v>225</v>
      </c>
      <c r="D31" s="56"/>
      <c r="E31" s="70"/>
      <c r="F31" s="77" t="s">
        <v>223</v>
      </c>
      <c r="G31" s="90">
        <f>G25*0.99</f>
        <v>38.297368421052639</v>
      </c>
      <c r="H31" s="100"/>
    </row>
    <row r="32" spans="1:14" ht="15.75" customHeight="1">
      <c r="A32" s="41"/>
      <c r="B32" s="39"/>
      <c r="C32" s="50"/>
      <c r="D32" s="57"/>
      <c r="E32" s="71"/>
      <c r="F32" s="80" t="s">
        <v>203</v>
      </c>
      <c r="G32" s="91"/>
      <c r="H32" s="41"/>
    </row>
    <row r="33" spans="1:8" ht="16.5">
      <c r="A33" s="38" t="s">
        <v>152</v>
      </c>
      <c r="B33" s="38">
        <v>2201</v>
      </c>
      <c r="C33" s="45" t="s">
        <v>170</v>
      </c>
      <c r="D33" s="58" t="s">
        <v>9</v>
      </c>
      <c r="E33" s="66"/>
      <c r="F33" s="76" t="s">
        <v>240</v>
      </c>
      <c r="G33" s="92">
        <v>2349</v>
      </c>
      <c r="H33" s="102" t="s">
        <v>1</v>
      </c>
    </row>
    <row r="34" spans="1:8" ht="16.5">
      <c r="A34" s="39"/>
      <c r="B34" s="39"/>
      <c r="C34" s="46"/>
      <c r="D34" s="56"/>
      <c r="E34" s="67"/>
      <c r="F34" s="79" t="s">
        <v>60</v>
      </c>
      <c r="G34" s="93"/>
      <c r="H34" s="103"/>
    </row>
    <row r="35" spans="1:8" ht="16.5">
      <c r="A35" s="38" t="s">
        <v>152</v>
      </c>
      <c r="B35" s="38">
        <v>2202</v>
      </c>
      <c r="C35" s="45" t="s">
        <v>172</v>
      </c>
      <c r="D35" s="56"/>
      <c r="E35" s="67"/>
      <c r="F35" s="77" t="s">
        <v>241</v>
      </c>
      <c r="G35" s="92">
        <v>2349</v>
      </c>
      <c r="H35" s="100"/>
    </row>
    <row r="36" spans="1:8" ht="16.5">
      <c r="A36" s="39"/>
      <c r="B36" s="39"/>
      <c r="C36" s="46"/>
      <c r="D36" s="56"/>
      <c r="E36" s="67"/>
      <c r="F36" s="79" t="s">
        <v>60</v>
      </c>
      <c r="G36" s="93"/>
      <c r="H36" s="100"/>
    </row>
    <row r="37" spans="1:8" ht="16.5">
      <c r="A37" s="38" t="s">
        <v>152</v>
      </c>
      <c r="B37" s="38">
        <v>2203</v>
      </c>
      <c r="C37" s="45" t="s">
        <v>82</v>
      </c>
      <c r="D37" s="56"/>
      <c r="E37" s="67"/>
      <c r="F37" s="77" t="s">
        <v>113</v>
      </c>
      <c r="G37" s="92">
        <v>2349</v>
      </c>
      <c r="H37" s="100"/>
    </row>
    <row r="38" spans="1:8" ht="16.5">
      <c r="A38" s="39"/>
      <c r="B38" s="39"/>
      <c r="C38" s="46"/>
      <c r="D38" s="56"/>
      <c r="E38" s="68"/>
      <c r="F38" s="77" t="s">
        <v>60</v>
      </c>
      <c r="G38" s="93"/>
      <c r="H38" s="41"/>
    </row>
    <row r="39" spans="1:8" ht="16.5">
      <c r="A39" s="38" t="s">
        <v>152</v>
      </c>
      <c r="B39" s="38">
        <v>2204</v>
      </c>
      <c r="C39" s="47" t="s">
        <v>273</v>
      </c>
      <c r="D39" s="56"/>
      <c r="E39" s="69" t="s">
        <v>295</v>
      </c>
      <c r="F39" s="76" t="s">
        <v>240</v>
      </c>
      <c r="G39" s="94">
        <f>G33*0.99</f>
        <v>2325.5099999999998</v>
      </c>
      <c r="H39" s="102" t="s">
        <v>1</v>
      </c>
    </row>
    <row r="40" spans="1:8" ht="16.5">
      <c r="A40" s="39"/>
      <c r="B40" s="39"/>
      <c r="C40" s="48"/>
      <c r="D40" s="56"/>
      <c r="E40" s="70"/>
      <c r="F40" s="79" t="s">
        <v>60</v>
      </c>
      <c r="G40" s="95"/>
      <c r="H40" s="103"/>
    </row>
    <row r="41" spans="1:8" ht="16.5">
      <c r="A41" s="38" t="s">
        <v>152</v>
      </c>
      <c r="B41" s="38">
        <v>2205</v>
      </c>
      <c r="C41" s="47" t="s">
        <v>326</v>
      </c>
      <c r="D41" s="56"/>
      <c r="E41" s="70"/>
      <c r="F41" s="77" t="s">
        <v>241</v>
      </c>
      <c r="G41" s="94">
        <f>G35*0.99</f>
        <v>2325.5099999999998</v>
      </c>
      <c r="H41" s="100"/>
    </row>
    <row r="42" spans="1:8" ht="16.5">
      <c r="A42" s="39"/>
      <c r="B42" s="39"/>
      <c r="C42" s="48"/>
      <c r="D42" s="56"/>
      <c r="E42" s="70"/>
      <c r="F42" s="79" t="s">
        <v>60</v>
      </c>
      <c r="G42" s="95"/>
      <c r="H42" s="100"/>
    </row>
    <row r="43" spans="1:8" ht="16.5">
      <c r="A43" s="38" t="s">
        <v>152</v>
      </c>
      <c r="B43" s="38">
        <v>2206</v>
      </c>
      <c r="C43" s="47" t="s">
        <v>112</v>
      </c>
      <c r="D43" s="56"/>
      <c r="E43" s="70"/>
      <c r="F43" s="77" t="s">
        <v>113</v>
      </c>
      <c r="G43" s="94">
        <f>G37*0.99</f>
        <v>2325.5099999999998</v>
      </c>
      <c r="H43" s="100"/>
    </row>
    <row r="44" spans="1:8" ht="16.5">
      <c r="A44" s="39"/>
      <c r="B44" s="39"/>
      <c r="C44" s="48"/>
      <c r="D44" s="56"/>
      <c r="E44" s="71"/>
      <c r="F44" s="77" t="s">
        <v>60</v>
      </c>
      <c r="G44" s="95"/>
      <c r="H44" s="41"/>
    </row>
    <row r="45" spans="1:8" ht="16.5">
      <c r="A45" s="38" t="s">
        <v>152</v>
      </c>
      <c r="B45" s="38">
        <v>2301</v>
      </c>
      <c r="C45" s="45" t="s">
        <v>173</v>
      </c>
      <c r="D45" s="56"/>
      <c r="E45" s="66"/>
      <c r="F45" s="78" t="s">
        <v>240</v>
      </c>
      <c r="G45" s="86">
        <f>G33/30.4</f>
        <v>77.26973684210526</v>
      </c>
      <c r="H45" s="40" t="s">
        <v>73</v>
      </c>
    </row>
    <row r="46" spans="1:8" ht="16.5">
      <c r="A46" s="39"/>
      <c r="B46" s="39"/>
      <c r="C46" s="46"/>
      <c r="D46" s="56"/>
      <c r="E46" s="67"/>
      <c r="F46" s="77" t="s">
        <v>247</v>
      </c>
      <c r="G46" s="87"/>
      <c r="H46" s="100"/>
    </row>
    <row r="47" spans="1:8" ht="16.5">
      <c r="A47" s="38" t="s">
        <v>152</v>
      </c>
      <c r="B47" s="38">
        <v>2302</v>
      </c>
      <c r="C47" s="45" t="s">
        <v>66</v>
      </c>
      <c r="D47" s="56"/>
      <c r="E47" s="67"/>
      <c r="F47" s="78" t="s">
        <v>241</v>
      </c>
      <c r="G47" s="86">
        <f>G35/30.4</f>
        <v>77.26973684210526</v>
      </c>
      <c r="H47" s="100"/>
    </row>
    <row r="48" spans="1:8" ht="16.5">
      <c r="A48" s="39"/>
      <c r="B48" s="39"/>
      <c r="C48" s="46"/>
      <c r="D48" s="56"/>
      <c r="E48" s="67"/>
      <c r="F48" s="77" t="s">
        <v>247</v>
      </c>
      <c r="G48" s="87"/>
      <c r="H48" s="100"/>
    </row>
    <row r="49" spans="1:8" ht="16.5">
      <c r="A49" s="38" t="s">
        <v>152</v>
      </c>
      <c r="B49" s="38">
        <v>2303</v>
      </c>
      <c r="C49" s="45" t="s">
        <v>55</v>
      </c>
      <c r="D49" s="56"/>
      <c r="E49" s="67"/>
      <c r="F49" s="78" t="s">
        <v>113</v>
      </c>
      <c r="G49" s="86">
        <f>G37/30.4</f>
        <v>77.26973684210526</v>
      </c>
      <c r="H49" s="100"/>
    </row>
    <row r="50" spans="1:8" ht="16.5">
      <c r="A50" s="39"/>
      <c r="B50" s="39"/>
      <c r="C50" s="46"/>
      <c r="D50" s="56"/>
      <c r="E50" s="68"/>
      <c r="F50" s="77" t="s">
        <v>247</v>
      </c>
      <c r="G50" s="87"/>
      <c r="H50" s="41"/>
    </row>
    <row r="51" spans="1:8" ht="16.5">
      <c r="A51" s="38" t="s">
        <v>152</v>
      </c>
      <c r="B51" s="38">
        <v>2304</v>
      </c>
      <c r="C51" s="47" t="s">
        <v>236</v>
      </c>
      <c r="D51" s="56"/>
      <c r="E51" s="69" t="s">
        <v>295</v>
      </c>
      <c r="F51" s="78" t="s">
        <v>240</v>
      </c>
      <c r="G51" s="96">
        <f>G45*0.99</f>
        <v>76.497039473684211</v>
      </c>
      <c r="H51" s="40" t="s">
        <v>73</v>
      </c>
    </row>
    <row r="52" spans="1:8" ht="16.5">
      <c r="A52" s="39"/>
      <c r="B52" s="39"/>
      <c r="C52" s="48"/>
      <c r="D52" s="56"/>
      <c r="E52" s="70"/>
      <c r="F52" s="77" t="s">
        <v>247</v>
      </c>
      <c r="G52" s="97"/>
      <c r="H52" s="100"/>
    </row>
    <row r="53" spans="1:8" ht="16.5">
      <c r="A53" s="38" t="s">
        <v>152</v>
      </c>
      <c r="B53" s="38">
        <v>2305</v>
      </c>
      <c r="C53" s="47" t="s">
        <v>327</v>
      </c>
      <c r="D53" s="56"/>
      <c r="E53" s="70"/>
      <c r="F53" s="78" t="s">
        <v>241</v>
      </c>
      <c r="G53" s="96">
        <f>G47*0.99</f>
        <v>76.497039473684211</v>
      </c>
      <c r="H53" s="100"/>
    </row>
    <row r="54" spans="1:8" ht="16.5">
      <c r="A54" s="39"/>
      <c r="B54" s="39"/>
      <c r="C54" s="48"/>
      <c r="D54" s="56"/>
      <c r="E54" s="70"/>
      <c r="F54" s="77" t="s">
        <v>247</v>
      </c>
      <c r="G54" s="97"/>
      <c r="H54" s="100"/>
    </row>
    <row r="55" spans="1:8" ht="16.5">
      <c r="A55" s="38" t="s">
        <v>152</v>
      </c>
      <c r="B55" s="38">
        <v>2306</v>
      </c>
      <c r="C55" s="47" t="s">
        <v>328</v>
      </c>
      <c r="D55" s="56"/>
      <c r="E55" s="70"/>
      <c r="F55" s="78" t="s">
        <v>113</v>
      </c>
      <c r="G55" s="96">
        <f>G49*0.99</f>
        <v>76.497039473684211</v>
      </c>
      <c r="H55" s="100"/>
    </row>
    <row r="56" spans="1:8" ht="16.5">
      <c r="A56" s="39"/>
      <c r="B56" s="39"/>
      <c r="C56" s="48"/>
      <c r="D56" s="57"/>
      <c r="E56" s="71"/>
      <c r="F56" s="77" t="s">
        <v>247</v>
      </c>
      <c r="G56" s="97"/>
      <c r="H56" s="41"/>
    </row>
    <row r="57" spans="1:8" ht="16.5">
      <c r="A57" s="38" t="s">
        <v>152</v>
      </c>
      <c r="B57" s="38">
        <v>2401</v>
      </c>
      <c r="C57" s="38" t="s">
        <v>174</v>
      </c>
      <c r="D57" s="59" t="s">
        <v>11</v>
      </c>
      <c r="E57" s="66"/>
      <c r="F57" s="76" t="s">
        <v>242</v>
      </c>
      <c r="G57" s="86">
        <v>3727</v>
      </c>
      <c r="H57" s="40" t="s">
        <v>1</v>
      </c>
    </row>
    <row r="58" spans="1:8" ht="16.5">
      <c r="A58" s="39"/>
      <c r="B58" s="39"/>
      <c r="C58" s="39"/>
      <c r="D58" s="60"/>
      <c r="E58" s="67"/>
      <c r="F58" s="77" t="s">
        <v>263</v>
      </c>
      <c r="G58" s="87"/>
      <c r="H58" s="100"/>
    </row>
    <row r="59" spans="1:8" ht="16.5">
      <c r="A59" s="38" t="s">
        <v>152</v>
      </c>
      <c r="B59" s="38">
        <v>2402</v>
      </c>
      <c r="C59" s="38" t="s">
        <v>163</v>
      </c>
      <c r="D59" s="60"/>
      <c r="E59" s="67"/>
      <c r="F59" s="78" t="s">
        <v>151</v>
      </c>
      <c r="G59" s="86">
        <v>3727</v>
      </c>
      <c r="H59" s="100"/>
    </row>
    <row r="60" spans="1:8" ht="16.5">
      <c r="A60" s="39"/>
      <c r="B60" s="39"/>
      <c r="C60" s="39"/>
      <c r="D60" s="60"/>
      <c r="E60" s="67"/>
      <c r="F60" s="79" t="s">
        <v>263</v>
      </c>
      <c r="G60" s="87"/>
      <c r="H60" s="100"/>
    </row>
    <row r="61" spans="1:8" ht="16.5">
      <c r="A61" s="38" t="s">
        <v>152</v>
      </c>
      <c r="B61" s="38">
        <v>2403</v>
      </c>
      <c r="C61" s="38" t="s">
        <v>57</v>
      </c>
      <c r="D61" s="60"/>
      <c r="E61" s="67"/>
      <c r="F61" s="77" t="s">
        <v>243</v>
      </c>
      <c r="G61" s="86">
        <v>3727</v>
      </c>
      <c r="H61" s="100"/>
    </row>
    <row r="62" spans="1:8" ht="16.5">
      <c r="A62" s="39"/>
      <c r="B62" s="39"/>
      <c r="C62" s="39"/>
      <c r="D62" s="60"/>
      <c r="E62" s="68"/>
      <c r="F62" s="77" t="s">
        <v>263</v>
      </c>
      <c r="G62" s="87"/>
      <c r="H62" s="41"/>
    </row>
    <row r="63" spans="1:8" ht="16.5">
      <c r="A63" s="38" t="s">
        <v>152</v>
      </c>
      <c r="B63" s="38">
        <v>2404</v>
      </c>
      <c r="C63" s="51" t="s">
        <v>329</v>
      </c>
      <c r="D63" s="60"/>
      <c r="E63" s="69" t="s">
        <v>295</v>
      </c>
      <c r="F63" s="76" t="s">
        <v>242</v>
      </c>
      <c r="G63" s="96">
        <f>G57*0.99</f>
        <v>3689.73</v>
      </c>
      <c r="H63" s="40" t="s">
        <v>1</v>
      </c>
    </row>
    <row r="64" spans="1:8" ht="16.5">
      <c r="A64" s="39"/>
      <c r="B64" s="39"/>
      <c r="C64" s="52"/>
      <c r="D64" s="60"/>
      <c r="E64" s="70"/>
      <c r="F64" s="77" t="s">
        <v>263</v>
      </c>
      <c r="G64" s="97"/>
      <c r="H64" s="100"/>
    </row>
    <row r="65" spans="1:8" ht="16.5">
      <c r="A65" s="38" t="s">
        <v>152</v>
      </c>
      <c r="B65" s="38">
        <v>2405</v>
      </c>
      <c r="C65" s="51" t="s">
        <v>330</v>
      </c>
      <c r="D65" s="60"/>
      <c r="E65" s="70"/>
      <c r="F65" s="78" t="s">
        <v>151</v>
      </c>
      <c r="G65" s="96">
        <f>G59*0.99</f>
        <v>3689.73</v>
      </c>
      <c r="H65" s="100"/>
    </row>
    <row r="66" spans="1:8" ht="16.5">
      <c r="A66" s="39"/>
      <c r="B66" s="39"/>
      <c r="C66" s="52"/>
      <c r="D66" s="60"/>
      <c r="E66" s="70"/>
      <c r="F66" s="79" t="s">
        <v>263</v>
      </c>
      <c r="G66" s="97"/>
      <c r="H66" s="100"/>
    </row>
    <row r="67" spans="1:8" ht="16.5">
      <c r="A67" s="38" t="s">
        <v>152</v>
      </c>
      <c r="B67" s="38">
        <v>2406</v>
      </c>
      <c r="C67" s="51" t="s">
        <v>130</v>
      </c>
      <c r="D67" s="60"/>
      <c r="E67" s="70"/>
      <c r="F67" s="77" t="s">
        <v>243</v>
      </c>
      <c r="G67" s="96">
        <f>G61*0.99</f>
        <v>3689.73</v>
      </c>
      <c r="H67" s="100"/>
    </row>
    <row r="68" spans="1:8" ht="16.5">
      <c r="A68" s="39"/>
      <c r="B68" s="39"/>
      <c r="C68" s="52"/>
      <c r="D68" s="60"/>
      <c r="E68" s="71"/>
      <c r="F68" s="77" t="s">
        <v>263</v>
      </c>
      <c r="G68" s="97"/>
      <c r="H68" s="41"/>
    </row>
    <row r="69" spans="1:8" ht="16.5">
      <c r="A69" s="38" t="s">
        <v>152</v>
      </c>
      <c r="B69" s="38">
        <v>2501</v>
      </c>
      <c r="C69" s="38" t="s">
        <v>164</v>
      </c>
      <c r="D69" s="60"/>
      <c r="E69" s="66"/>
      <c r="F69" s="78" t="s">
        <v>242</v>
      </c>
      <c r="G69" s="86">
        <f>G57/30.4</f>
        <v>122.59868421052632</v>
      </c>
      <c r="H69" s="40" t="s">
        <v>73</v>
      </c>
    </row>
    <row r="70" spans="1:8" ht="16.5">
      <c r="A70" s="39"/>
      <c r="B70" s="39"/>
      <c r="C70" s="39"/>
      <c r="D70" s="60"/>
      <c r="E70" s="67"/>
      <c r="F70" s="77" t="s">
        <v>136</v>
      </c>
      <c r="G70" s="87"/>
      <c r="H70" s="100"/>
    </row>
    <row r="71" spans="1:8" ht="16.5">
      <c r="A71" s="38" t="s">
        <v>152</v>
      </c>
      <c r="B71" s="38">
        <v>2502</v>
      </c>
      <c r="C71" s="38" t="s">
        <v>4</v>
      </c>
      <c r="D71" s="60"/>
      <c r="E71" s="67"/>
      <c r="F71" s="78" t="s">
        <v>151</v>
      </c>
      <c r="G71" s="86">
        <f>G59/30.4</f>
        <v>122.59868421052632</v>
      </c>
      <c r="H71" s="100"/>
    </row>
    <row r="72" spans="1:8" ht="16.5">
      <c r="A72" s="39"/>
      <c r="B72" s="39"/>
      <c r="C72" s="39"/>
      <c r="D72" s="60"/>
      <c r="E72" s="67"/>
      <c r="F72" s="79" t="s">
        <v>136</v>
      </c>
      <c r="G72" s="87"/>
      <c r="H72" s="100"/>
    </row>
    <row r="73" spans="1:8" ht="16.5">
      <c r="A73" s="38" t="s">
        <v>152</v>
      </c>
      <c r="B73" s="38">
        <v>2503</v>
      </c>
      <c r="C73" s="38" t="s">
        <v>53</v>
      </c>
      <c r="D73" s="60"/>
      <c r="E73" s="67"/>
      <c r="F73" s="77" t="s">
        <v>243</v>
      </c>
      <c r="G73" s="86">
        <f>G61/30.4</f>
        <v>122.59868421052632</v>
      </c>
      <c r="H73" s="100"/>
    </row>
    <row r="74" spans="1:8" ht="16.5">
      <c r="A74" s="39"/>
      <c r="B74" s="39"/>
      <c r="C74" s="39"/>
      <c r="D74" s="60"/>
      <c r="E74" s="68"/>
      <c r="F74" s="80" t="s">
        <v>136</v>
      </c>
      <c r="G74" s="87"/>
      <c r="H74" s="41"/>
    </row>
    <row r="75" spans="1:8" ht="16.5">
      <c r="A75" s="38" t="s">
        <v>152</v>
      </c>
      <c r="B75" s="38">
        <v>2504</v>
      </c>
      <c r="C75" s="51" t="s">
        <v>331</v>
      </c>
      <c r="D75" s="60"/>
      <c r="E75" s="69" t="s">
        <v>295</v>
      </c>
      <c r="F75" s="78" t="s">
        <v>242</v>
      </c>
      <c r="G75" s="96">
        <v>122</v>
      </c>
      <c r="H75" s="40" t="s">
        <v>73</v>
      </c>
    </row>
    <row r="76" spans="1:8" ht="16.5">
      <c r="A76" s="39"/>
      <c r="B76" s="39"/>
      <c r="C76" s="52"/>
      <c r="D76" s="60"/>
      <c r="E76" s="70"/>
      <c r="F76" s="77" t="s">
        <v>136</v>
      </c>
      <c r="G76" s="97"/>
      <c r="H76" s="100"/>
    </row>
    <row r="77" spans="1:8" ht="16.5">
      <c r="A77" s="38" t="s">
        <v>152</v>
      </c>
      <c r="B77" s="38">
        <v>2505</v>
      </c>
      <c r="C77" s="51" t="s">
        <v>298</v>
      </c>
      <c r="D77" s="60"/>
      <c r="E77" s="70"/>
      <c r="F77" s="78" t="s">
        <v>151</v>
      </c>
      <c r="G77" s="96">
        <v>122</v>
      </c>
      <c r="H77" s="100"/>
    </row>
    <row r="78" spans="1:8" ht="16.5">
      <c r="A78" s="39"/>
      <c r="B78" s="39"/>
      <c r="C78" s="52"/>
      <c r="D78" s="60"/>
      <c r="E78" s="70"/>
      <c r="F78" s="79" t="s">
        <v>136</v>
      </c>
      <c r="G78" s="97"/>
      <c r="H78" s="100"/>
    </row>
    <row r="79" spans="1:8" ht="16.5">
      <c r="A79" s="38" t="s">
        <v>152</v>
      </c>
      <c r="B79" s="38">
        <v>2506</v>
      </c>
      <c r="C79" s="51" t="s">
        <v>43</v>
      </c>
      <c r="D79" s="60"/>
      <c r="E79" s="70"/>
      <c r="F79" s="77" t="s">
        <v>243</v>
      </c>
      <c r="G79" s="96">
        <v>122</v>
      </c>
      <c r="H79" s="100"/>
    </row>
    <row r="80" spans="1:8" ht="16.5">
      <c r="A80" s="39"/>
      <c r="B80" s="39"/>
      <c r="C80" s="52"/>
      <c r="D80" s="61"/>
      <c r="E80" s="71"/>
      <c r="F80" s="80" t="s">
        <v>136</v>
      </c>
      <c r="G80" s="97"/>
      <c r="H80" s="41"/>
    </row>
    <row r="81" spans="1:8" ht="16.5">
      <c r="A81" s="38" t="s">
        <v>152</v>
      </c>
      <c r="B81" s="38">
        <v>2601</v>
      </c>
      <c r="C81" s="51" t="s">
        <v>176</v>
      </c>
      <c r="D81" s="62" t="s">
        <v>19</v>
      </c>
      <c r="E81" s="66"/>
      <c r="F81" s="76" t="s">
        <v>239</v>
      </c>
      <c r="G81" s="96">
        <v>283</v>
      </c>
      <c r="H81" s="40" t="s">
        <v>25</v>
      </c>
    </row>
    <row r="82" spans="1:8" ht="16.5">
      <c r="A82" s="39"/>
      <c r="B82" s="39"/>
      <c r="C82" s="52"/>
      <c r="D82" s="60"/>
      <c r="E82" s="67"/>
      <c r="F82" s="79" t="s">
        <v>244</v>
      </c>
      <c r="G82" s="97"/>
      <c r="H82" s="100"/>
    </row>
    <row r="83" spans="1:8" ht="16.5">
      <c r="A83" s="38" t="s">
        <v>152</v>
      </c>
      <c r="B83" s="38">
        <v>2602</v>
      </c>
      <c r="C83" s="51" t="s">
        <v>177</v>
      </c>
      <c r="D83" s="60"/>
      <c r="E83" s="67"/>
      <c r="F83" s="77" t="s">
        <v>238</v>
      </c>
      <c r="G83" s="96">
        <v>283</v>
      </c>
      <c r="H83" s="100"/>
    </row>
    <row r="84" spans="1:8" ht="16.5">
      <c r="A84" s="39"/>
      <c r="B84" s="39"/>
      <c r="C84" s="52"/>
      <c r="D84" s="60"/>
      <c r="E84" s="67"/>
      <c r="F84" s="79" t="s">
        <v>244</v>
      </c>
      <c r="G84" s="97"/>
      <c r="H84" s="100"/>
    </row>
    <row r="85" spans="1:8" ht="16.5">
      <c r="A85" s="38" t="s">
        <v>152</v>
      </c>
      <c r="B85" s="38">
        <v>2603</v>
      </c>
      <c r="C85" s="51" t="s">
        <v>58</v>
      </c>
      <c r="D85" s="60"/>
      <c r="E85" s="67"/>
      <c r="F85" s="77" t="s">
        <v>223</v>
      </c>
      <c r="G85" s="96">
        <v>283</v>
      </c>
      <c r="H85" s="100"/>
    </row>
    <row r="86" spans="1:8" ht="16.5">
      <c r="A86" s="39"/>
      <c r="B86" s="39"/>
      <c r="C86" s="52"/>
      <c r="D86" s="60"/>
      <c r="E86" s="68"/>
      <c r="F86" s="77" t="s">
        <v>244</v>
      </c>
      <c r="G86" s="97"/>
      <c r="H86" s="100"/>
    </row>
    <row r="87" spans="1:8" ht="16.5">
      <c r="A87" s="38" t="s">
        <v>152</v>
      </c>
      <c r="B87" s="38">
        <v>2604</v>
      </c>
      <c r="C87" s="51" t="s">
        <v>325</v>
      </c>
      <c r="D87" s="60"/>
      <c r="E87" s="69" t="s">
        <v>295</v>
      </c>
      <c r="F87" s="76" t="s">
        <v>239</v>
      </c>
      <c r="G87" s="96">
        <f>G81*0.99</f>
        <v>280.17</v>
      </c>
      <c r="H87" s="100"/>
    </row>
    <row r="88" spans="1:8" ht="16.5">
      <c r="A88" s="39"/>
      <c r="B88" s="39"/>
      <c r="C88" s="52"/>
      <c r="D88" s="60"/>
      <c r="E88" s="70"/>
      <c r="F88" s="79" t="s">
        <v>244</v>
      </c>
      <c r="G88" s="97"/>
      <c r="H88" s="100"/>
    </row>
    <row r="89" spans="1:8" ht="16.5">
      <c r="A89" s="38" t="s">
        <v>152</v>
      </c>
      <c r="B89" s="38">
        <v>2605</v>
      </c>
      <c r="C89" s="51" t="s">
        <v>69</v>
      </c>
      <c r="D89" s="60"/>
      <c r="E89" s="70"/>
      <c r="F89" s="77" t="s">
        <v>238</v>
      </c>
      <c r="G89" s="96">
        <f>G83*0.99</f>
        <v>280.17</v>
      </c>
      <c r="H89" s="100"/>
    </row>
    <row r="90" spans="1:8" ht="16.5">
      <c r="A90" s="39"/>
      <c r="B90" s="39"/>
      <c r="C90" s="52"/>
      <c r="D90" s="60"/>
      <c r="E90" s="70"/>
      <c r="F90" s="79" t="s">
        <v>244</v>
      </c>
      <c r="G90" s="97"/>
      <c r="H90" s="100"/>
    </row>
    <row r="91" spans="1:8" ht="16.5">
      <c r="A91" s="38" t="s">
        <v>152</v>
      </c>
      <c r="B91" s="38">
        <v>2606</v>
      </c>
      <c r="C91" s="51" t="s">
        <v>332</v>
      </c>
      <c r="D91" s="60"/>
      <c r="E91" s="70"/>
      <c r="F91" s="77" t="s">
        <v>223</v>
      </c>
      <c r="G91" s="96">
        <f>G85*0.99</f>
        <v>280.17</v>
      </c>
      <c r="H91" s="100"/>
    </row>
    <row r="92" spans="1:8" ht="16.5">
      <c r="A92" s="39"/>
      <c r="B92" s="39"/>
      <c r="C92" s="52"/>
      <c r="D92" s="61"/>
      <c r="E92" s="71"/>
      <c r="F92" s="77" t="s">
        <v>244</v>
      </c>
      <c r="G92" s="97"/>
      <c r="H92" s="100"/>
    </row>
    <row r="93" spans="1:8" ht="16.5">
      <c r="A93" s="38" t="s">
        <v>152</v>
      </c>
      <c r="B93" s="38">
        <v>2701</v>
      </c>
      <c r="C93" s="51" t="s">
        <v>110</v>
      </c>
      <c r="D93" s="62" t="s">
        <v>20</v>
      </c>
      <c r="E93" s="66"/>
      <c r="F93" s="78" t="s">
        <v>240</v>
      </c>
      <c r="G93" s="96">
        <v>283</v>
      </c>
      <c r="H93" s="40" t="s">
        <v>25</v>
      </c>
    </row>
    <row r="94" spans="1:8" ht="16.5">
      <c r="A94" s="39"/>
      <c r="B94" s="39"/>
      <c r="C94" s="52"/>
      <c r="D94" s="60"/>
      <c r="E94" s="67"/>
      <c r="F94" s="79" t="s">
        <v>105</v>
      </c>
      <c r="G94" s="97"/>
      <c r="H94" s="100"/>
    </row>
    <row r="95" spans="1:8" ht="16.5">
      <c r="A95" s="38" t="s">
        <v>152</v>
      </c>
      <c r="B95" s="38">
        <v>2702</v>
      </c>
      <c r="C95" s="51" t="s">
        <v>119</v>
      </c>
      <c r="D95" s="60"/>
      <c r="E95" s="67"/>
      <c r="F95" s="77" t="s">
        <v>241</v>
      </c>
      <c r="G95" s="96">
        <v>283</v>
      </c>
      <c r="H95" s="100"/>
    </row>
    <row r="96" spans="1:8" ht="16.5">
      <c r="A96" s="39"/>
      <c r="B96" s="39"/>
      <c r="C96" s="52"/>
      <c r="D96" s="60"/>
      <c r="E96" s="67"/>
      <c r="F96" s="77" t="s">
        <v>105</v>
      </c>
      <c r="G96" s="97"/>
      <c r="H96" s="100"/>
    </row>
    <row r="97" spans="1:8" ht="16.5">
      <c r="A97" s="38" t="s">
        <v>152</v>
      </c>
      <c r="B97" s="38">
        <v>2703</v>
      </c>
      <c r="C97" s="51" t="s">
        <v>178</v>
      </c>
      <c r="D97" s="60"/>
      <c r="E97" s="67"/>
      <c r="F97" s="78" t="s">
        <v>113</v>
      </c>
      <c r="G97" s="96">
        <v>283</v>
      </c>
      <c r="H97" s="100"/>
    </row>
    <row r="98" spans="1:8" ht="16.5">
      <c r="A98" s="39"/>
      <c r="B98" s="39"/>
      <c r="C98" s="52"/>
      <c r="D98" s="60"/>
      <c r="E98" s="68"/>
      <c r="F98" s="77" t="s">
        <v>105</v>
      </c>
      <c r="G98" s="97"/>
      <c r="H98" s="100"/>
    </row>
    <row r="99" spans="1:8" ht="16.5">
      <c r="A99" s="38" t="s">
        <v>152</v>
      </c>
      <c r="B99" s="38">
        <v>2704</v>
      </c>
      <c r="C99" s="51" t="s">
        <v>333</v>
      </c>
      <c r="D99" s="60"/>
      <c r="E99" s="69" t="s">
        <v>295</v>
      </c>
      <c r="F99" s="78" t="s">
        <v>240</v>
      </c>
      <c r="G99" s="96">
        <f>G93*0.99</f>
        <v>280.17</v>
      </c>
      <c r="H99" s="100"/>
    </row>
    <row r="100" spans="1:8" ht="16.5">
      <c r="A100" s="39"/>
      <c r="B100" s="39"/>
      <c r="C100" s="52"/>
      <c r="D100" s="60"/>
      <c r="E100" s="70"/>
      <c r="F100" s="79" t="s">
        <v>105</v>
      </c>
      <c r="G100" s="97"/>
      <c r="H100" s="100"/>
    </row>
    <row r="101" spans="1:8" ht="16.5">
      <c r="A101" s="38" t="s">
        <v>152</v>
      </c>
      <c r="B101" s="38">
        <v>2705</v>
      </c>
      <c r="C101" s="51" t="s">
        <v>334</v>
      </c>
      <c r="D101" s="60"/>
      <c r="E101" s="70"/>
      <c r="F101" s="77" t="s">
        <v>241</v>
      </c>
      <c r="G101" s="96">
        <v>280</v>
      </c>
      <c r="H101" s="100"/>
    </row>
    <row r="102" spans="1:8" ht="16.5">
      <c r="A102" s="39"/>
      <c r="B102" s="39"/>
      <c r="C102" s="52"/>
      <c r="D102" s="60"/>
      <c r="E102" s="70"/>
      <c r="F102" s="77" t="s">
        <v>105</v>
      </c>
      <c r="G102" s="97"/>
      <c r="H102" s="100"/>
    </row>
    <row r="103" spans="1:8" ht="16.5">
      <c r="A103" s="38" t="s">
        <v>152</v>
      </c>
      <c r="B103" s="38">
        <v>2706</v>
      </c>
      <c r="C103" s="51" t="s">
        <v>150</v>
      </c>
      <c r="D103" s="60"/>
      <c r="E103" s="70"/>
      <c r="F103" s="78" t="s">
        <v>113</v>
      </c>
      <c r="G103" s="96">
        <v>280</v>
      </c>
      <c r="H103" s="100"/>
    </row>
    <row r="104" spans="1:8" ht="16.5">
      <c r="A104" s="39"/>
      <c r="B104" s="39"/>
      <c r="C104" s="52"/>
      <c r="D104" s="61"/>
      <c r="E104" s="71"/>
      <c r="F104" s="77" t="s">
        <v>105</v>
      </c>
      <c r="G104" s="97"/>
      <c r="H104" s="100"/>
    </row>
    <row r="105" spans="1:8" ht="16.5">
      <c r="A105" s="38" t="s">
        <v>152</v>
      </c>
      <c r="B105" s="38">
        <v>2801</v>
      </c>
      <c r="C105" s="51" t="s">
        <v>15</v>
      </c>
      <c r="D105" s="62" t="s">
        <v>23</v>
      </c>
      <c r="E105" s="66"/>
      <c r="F105" s="78" t="s">
        <v>242</v>
      </c>
      <c r="G105" s="96">
        <v>283</v>
      </c>
      <c r="H105" s="40" t="s">
        <v>25</v>
      </c>
    </row>
    <row r="106" spans="1:8" ht="16.5">
      <c r="A106" s="39"/>
      <c r="B106" s="39"/>
      <c r="C106" s="52"/>
      <c r="D106" s="60"/>
      <c r="E106" s="67"/>
      <c r="F106" s="77" t="s">
        <v>264</v>
      </c>
      <c r="G106" s="97"/>
      <c r="H106" s="100"/>
    </row>
    <row r="107" spans="1:8" ht="16.5">
      <c r="A107" s="38" t="s">
        <v>152</v>
      </c>
      <c r="B107" s="38">
        <v>2802</v>
      </c>
      <c r="C107" s="51" t="s">
        <v>180</v>
      </c>
      <c r="D107" s="60"/>
      <c r="E107" s="67"/>
      <c r="F107" s="78" t="s">
        <v>151</v>
      </c>
      <c r="G107" s="96">
        <v>283</v>
      </c>
      <c r="H107" s="100"/>
    </row>
    <row r="108" spans="1:8" ht="16.5">
      <c r="A108" s="39"/>
      <c r="B108" s="39"/>
      <c r="C108" s="52"/>
      <c r="D108" s="60"/>
      <c r="E108" s="67"/>
      <c r="F108" s="79" t="s">
        <v>264</v>
      </c>
      <c r="G108" s="97"/>
      <c r="H108" s="100"/>
    </row>
    <row r="109" spans="1:8" ht="16.5">
      <c r="A109" s="38" t="s">
        <v>152</v>
      </c>
      <c r="B109" s="38">
        <v>2803</v>
      </c>
      <c r="C109" s="51" t="s">
        <v>70</v>
      </c>
      <c r="D109" s="60"/>
      <c r="E109" s="67"/>
      <c r="F109" s="77" t="s">
        <v>243</v>
      </c>
      <c r="G109" s="96">
        <v>283</v>
      </c>
      <c r="H109" s="100"/>
    </row>
    <row r="110" spans="1:8" ht="16.5">
      <c r="A110" s="39"/>
      <c r="B110" s="39"/>
      <c r="C110" s="52"/>
      <c r="D110" s="60"/>
      <c r="E110" s="68"/>
      <c r="F110" s="80" t="s">
        <v>264</v>
      </c>
      <c r="G110" s="97"/>
      <c r="H110" s="100"/>
    </row>
    <row r="111" spans="1:8" ht="16.5">
      <c r="A111" s="38" t="s">
        <v>152</v>
      </c>
      <c r="B111" s="38">
        <v>2804</v>
      </c>
      <c r="C111" s="51" t="s">
        <v>311</v>
      </c>
      <c r="D111" s="60"/>
      <c r="E111" s="69" t="s">
        <v>295</v>
      </c>
      <c r="F111" s="78" t="s">
        <v>242</v>
      </c>
      <c r="G111" s="96">
        <f>G105*0.99</f>
        <v>280.17</v>
      </c>
      <c r="H111" s="100"/>
    </row>
    <row r="112" spans="1:8" ht="16.5">
      <c r="A112" s="39"/>
      <c r="B112" s="39"/>
      <c r="C112" s="52"/>
      <c r="D112" s="60"/>
      <c r="E112" s="70"/>
      <c r="F112" s="77" t="s">
        <v>264</v>
      </c>
      <c r="G112" s="97"/>
      <c r="H112" s="100"/>
    </row>
    <row r="113" spans="1:8" ht="16.5">
      <c r="A113" s="38" t="s">
        <v>152</v>
      </c>
      <c r="B113" s="38">
        <v>2805</v>
      </c>
      <c r="C113" s="51" t="s">
        <v>278</v>
      </c>
      <c r="D113" s="60"/>
      <c r="E113" s="70"/>
      <c r="F113" s="78" t="s">
        <v>151</v>
      </c>
      <c r="G113" s="96">
        <v>280</v>
      </c>
      <c r="H113" s="100"/>
    </row>
    <row r="114" spans="1:8" ht="16.5">
      <c r="A114" s="39"/>
      <c r="B114" s="39"/>
      <c r="C114" s="52"/>
      <c r="D114" s="60"/>
      <c r="E114" s="70"/>
      <c r="F114" s="79" t="s">
        <v>264</v>
      </c>
      <c r="G114" s="97"/>
      <c r="H114" s="100"/>
    </row>
    <row r="115" spans="1:8" ht="16.5">
      <c r="A115" s="38" t="s">
        <v>152</v>
      </c>
      <c r="B115" s="38">
        <v>2806</v>
      </c>
      <c r="C115" s="51" t="s">
        <v>312</v>
      </c>
      <c r="D115" s="60"/>
      <c r="E115" s="70"/>
      <c r="F115" s="77" t="s">
        <v>243</v>
      </c>
      <c r="G115" s="96">
        <v>280</v>
      </c>
      <c r="H115" s="100"/>
    </row>
    <row r="116" spans="1:8" ht="16.5">
      <c r="A116" s="39"/>
      <c r="B116" s="39"/>
      <c r="C116" s="52"/>
      <c r="D116" s="63"/>
      <c r="E116" s="71"/>
      <c r="F116" s="80" t="s">
        <v>264</v>
      </c>
      <c r="G116" s="97"/>
      <c r="H116" s="100"/>
    </row>
    <row r="117" spans="1:8" ht="16.5">
      <c r="A117" s="42" t="s">
        <v>152</v>
      </c>
      <c r="B117" s="42">
        <v>1803</v>
      </c>
      <c r="C117" s="53" t="s">
        <v>154</v>
      </c>
      <c r="D117" s="64" t="s">
        <v>157</v>
      </c>
      <c r="E117" s="75"/>
      <c r="F117" s="81" t="s">
        <v>12</v>
      </c>
      <c r="G117" s="98">
        <v>200</v>
      </c>
      <c r="H117" s="104" t="s">
        <v>27</v>
      </c>
    </row>
    <row r="118" spans="1:8" ht="16.5">
      <c r="A118" s="42" t="s">
        <v>152</v>
      </c>
      <c r="B118" s="42">
        <v>1804</v>
      </c>
      <c r="C118" s="53" t="s">
        <v>45</v>
      </c>
      <c r="D118" s="64" t="s">
        <v>138</v>
      </c>
      <c r="E118" s="75"/>
      <c r="F118" s="82" t="s">
        <v>117</v>
      </c>
      <c r="G118" s="98">
        <v>200</v>
      </c>
      <c r="H118" s="104"/>
    </row>
    <row r="119" spans="1:8" ht="16.5">
      <c r="A119" s="43" t="s">
        <v>152</v>
      </c>
      <c r="B119" s="43">
        <v>1805</v>
      </c>
      <c r="C119" s="54" t="s">
        <v>104</v>
      </c>
      <c r="D119" s="64" t="s">
        <v>159</v>
      </c>
      <c r="E119" s="75"/>
      <c r="F119" s="83" t="s">
        <v>109</v>
      </c>
      <c r="G119" s="99">
        <v>200</v>
      </c>
      <c r="H119" s="104"/>
    </row>
    <row r="120" spans="1:8">
      <c r="A120" s="44"/>
      <c r="B120" s="44"/>
      <c r="C120" s="44"/>
      <c r="D120" s="44"/>
      <c r="E120" s="44"/>
      <c r="F120" s="84"/>
      <c r="G120" s="44"/>
      <c r="H120" s="44"/>
    </row>
  </sheetData>
  <mergeCells count="268">
    <mergeCell ref="A7:B7"/>
    <mergeCell ref="D1:D4"/>
    <mergeCell ref="E1:E4"/>
    <mergeCell ref="C7:C8"/>
    <mergeCell ref="D7:F8"/>
    <mergeCell ref="G7:G8"/>
    <mergeCell ref="H7:H8"/>
    <mergeCell ref="A9:A10"/>
    <mergeCell ref="B9:B10"/>
    <mergeCell ref="C9:C10"/>
    <mergeCell ref="E9:E14"/>
    <mergeCell ref="G9:G10"/>
    <mergeCell ref="H9:H14"/>
    <mergeCell ref="A11:A12"/>
    <mergeCell ref="B11:B12"/>
    <mergeCell ref="C11:C12"/>
    <mergeCell ref="G11:G12"/>
    <mergeCell ref="A13:A14"/>
    <mergeCell ref="B13:B14"/>
    <mergeCell ref="C13:C14"/>
    <mergeCell ref="G13:G14"/>
    <mergeCell ref="A15:A16"/>
    <mergeCell ref="B15:B16"/>
    <mergeCell ref="C15:C16"/>
    <mergeCell ref="E15:E20"/>
    <mergeCell ref="G15:G16"/>
    <mergeCell ref="H15:H20"/>
    <mergeCell ref="I15:I16"/>
    <mergeCell ref="M15:M16"/>
    <mergeCell ref="N15:N20"/>
    <mergeCell ref="A17:A18"/>
    <mergeCell ref="B17:B18"/>
    <mergeCell ref="C17:C18"/>
    <mergeCell ref="G17:G18"/>
    <mergeCell ref="I17:I18"/>
    <mergeCell ref="M17:M18"/>
    <mergeCell ref="A19:A20"/>
    <mergeCell ref="B19:B20"/>
    <mergeCell ref="C19:C20"/>
    <mergeCell ref="G19:G20"/>
    <mergeCell ref="I19:I20"/>
    <mergeCell ref="M19:M20"/>
    <mergeCell ref="A21:A22"/>
    <mergeCell ref="B21:B22"/>
    <mergeCell ref="C21:C22"/>
    <mergeCell ref="E21:E26"/>
    <mergeCell ref="G21:G22"/>
    <mergeCell ref="H21:H26"/>
    <mergeCell ref="A23:A24"/>
    <mergeCell ref="B23:B24"/>
    <mergeCell ref="C23:C24"/>
    <mergeCell ref="G23:G24"/>
    <mergeCell ref="A25:A26"/>
    <mergeCell ref="B25:B26"/>
    <mergeCell ref="C25:C26"/>
    <mergeCell ref="G25:G26"/>
    <mergeCell ref="B27:B28"/>
    <mergeCell ref="C27:C28"/>
    <mergeCell ref="E27:E32"/>
    <mergeCell ref="G27:G28"/>
    <mergeCell ref="H27:H32"/>
    <mergeCell ref="B29:B30"/>
    <mergeCell ref="C29:C30"/>
    <mergeCell ref="G29:G30"/>
    <mergeCell ref="B31:B32"/>
    <mergeCell ref="C31:C32"/>
    <mergeCell ref="G31:G32"/>
    <mergeCell ref="A33:A34"/>
    <mergeCell ref="B33:B34"/>
    <mergeCell ref="C33:C34"/>
    <mergeCell ref="E33:E38"/>
    <mergeCell ref="G33:G34"/>
    <mergeCell ref="H33:H38"/>
    <mergeCell ref="A35:A36"/>
    <mergeCell ref="B35:B36"/>
    <mergeCell ref="C35:C36"/>
    <mergeCell ref="G35:G36"/>
    <mergeCell ref="A37:A38"/>
    <mergeCell ref="B37:B38"/>
    <mergeCell ref="C37:C38"/>
    <mergeCell ref="G37:G38"/>
    <mergeCell ref="A39:A40"/>
    <mergeCell ref="B39:B40"/>
    <mergeCell ref="C39:C40"/>
    <mergeCell ref="E39:E44"/>
    <mergeCell ref="G39:G40"/>
    <mergeCell ref="H39:H44"/>
    <mergeCell ref="A41:A42"/>
    <mergeCell ref="B41:B42"/>
    <mergeCell ref="C41:C42"/>
    <mergeCell ref="G41:G42"/>
    <mergeCell ref="A43:A44"/>
    <mergeCell ref="B43:B44"/>
    <mergeCell ref="C43:C44"/>
    <mergeCell ref="G43:G44"/>
    <mergeCell ref="A45:A46"/>
    <mergeCell ref="B45:B46"/>
    <mergeCell ref="C45:C46"/>
    <mergeCell ref="E45:E50"/>
    <mergeCell ref="G45:G46"/>
    <mergeCell ref="H45:H50"/>
    <mergeCell ref="A47:A48"/>
    <mergeCell ref="B47:B48"/>
    <mergeCell ref="C47:C48"/>
    <mergeCell ref="G47:G48"/>
    <mergeCell ref="A49:A50"/>
    <mergeCell ref="B49:B50"/>
    <mergeCell ref="C49:C50"/>
    <mergeCell ref="G49:G50"/>
    <mergeCell ref="A51:A52"/>
    <mergeCell ref="B51:B52"/>
    <mergeCell ref="C51:C52"/>
    <mergeCell ref="E51:E56"/>
    <mergeCell ref="G51:G52"/>
    <mergeCell ref="H51:H56"/>
    <mergeCell ref="A53:A54"/>
    <mergeCell ref="B53:B54"/>
    <mergeCell ref="C53:C54"/>
    <mergeCell ref="G53:G54"/>
    <mergeCell ref="A55:A56"/>
    <mergeCell ref="B55:B56"/>
    <mergeCell ref="C55:C56"/>
    <mergeCell ref="G55:G56"/>
    <mergeCell ref="A57:A58"/>
    <mergeCell ref="B57:B58"/>
    <mergeCell ref="C57:C58"/>
    <mergeCell ref="E57:E62"/>
    <mergeCell ref="G57:G58"/>
    <mergeCell ref="H57:H62"/>
    <mergeCell ref="A59:A60"/>
    <mergeCell ref="B59:B60"/>
    <mergeCell ref="C59:C60"/>
    <mergeCell ref="G59:G60"/>
    <mergeCell ref="A61:A62"/>
    <mergeCell ref="B61:B62"/>
    <mergeCell ref="C61:C62"/>
    <mergeCell ref="G61:G62"/>
    <mergeCell ref="A63:A64"/>
    <mergeCell ref="B63:B64"/>
    <mergeCell ref="C63:C64"/>
    <mergeCell ref="E63:E68"/>
    <mergeCell ref="G63:G64"/>
    <mergeCell ref="H63:H68"/>
    <mergeCell ref="A65:A66"/>
    <mergeCell ref="B65:B66"/>
    <mergeCell ref="C65:C66"/>
    <mergeCell ref="G65:G66"/>
    <mergeCell ref="A67:A68"/>
    <mergeCell ref="B67:B68"/>
    <mergeCell ref="C67:C68"/>
    <mergeCell ref="G67:G68"/>
    <mergeCell ref="A69:A70"/>
    <mergeCell ref="B69:B70"/>
    <mergeCell ref="C69:C70"/>
    <mergeCell ref="E69:E74"/>
    <mergeCell ref="G69:G70"/>
    <mergeCell ref="H69:H74"/>
    <mergeCell ref="A71:A72"/>
    <mergeCell ref="B71:B72"/>
    <mergeCell ref="C71:C72"/>
    <mergeCell ref="G71:G72"/>
    <mergeCell ref="A73:A74"/>
    <mergeCell ref="B73:B74"/>
    <mergeCell ref="C73:C74"/>
    <mergeCell ref="G73:G74"/>
    <mergeCell ref="A75:A76"/>
    <mergeCell ref="B75:B76"/>
    <mergeCell ref="C75:C76"/>
    <mergeCell ref="E75:E80"/>
    <mergeCell ref="G75:G76"/>
    <mergeCell ref="H75:H80"/>
    <mergeCell ref="A77:A78"/>
    <mergeCell ref="B77:B78"/>
    <mergeCell ref="C77:C78"/>
    <mergeCell ref="G77:G78"/>
    <mergeCell ref="A79:A80"/>
    <mergeCell ref="B79:B80"/>
    <mergeCell ref="C79:C80"/>
    <mergeCell ref="G79:G80"/>
    <mergeCell ref="A81:A82"/>
    <mergeCell ref="B81:B82"/>
    <mergeCell ref="C81:C82"/>
    <mergeCell ref="E81:E86"/>
    <mergeCell ref="G81:G82"/>
    <mergeCell ref="A83:A84"/>
    <mergeCell ref="B83:B84"/>
    <mergeCell ref="C83:C84"/>
    <mergeCell ref="G83:G84"/>
    <mergeCell ref="A85:A86"/>
    <mergeCell ref="B85:B86"/>
    <mergeCell ref="C85:C86"/>
    <mergeCell ref="G85:G86"/>
    <mergeCell ref="A87:A88"/>
    <mergeCell ref="B87:B88"/>
    <mergeCell ref="C87:C88"/>
    <mergeCell ref="E87:E92"/>
    <mergeCell ref="G87:G88"/>
    <mergeCell ref="A89:A90"/>
    <mergeCell ref="B89:B90"/>
    <mergeCell ref="C89:C90"/>
    <mergeCell ref="G89:G90"/>
    <mergeCell ref="A91:A92"/>
    <mergeCell ref="B91:B92"/>
    <mergeCell ref="C91:C92"/>
    <mergeCell ref="G91:G92"/>
    <mergeCell ref="A93:A94"/>
    <mergeCell ref="B93:B94"/>
    <mergeCell ref="C93:C94"/>
    <mergeCell ref="E93:E98"/>
    <mergeCell ref="G93:G94"/>
    <mergeCell ref="A95:A96"/>
    <mergeCell ref="B95:B96"/>
    <mergeCell ref="C95:C96"/>
    <mergeCell ref="G95:G96"/>
    <mergeCell ref="A97:A98"/>
    <mergeCell ref="B97:B98"/>
    <mergeCell ref="C97:C98"/>
    <mergeCell ref="G97:G98"/>
    <mergeCell ref="A99:A100"/>
    <mergeCell ref="B99:B100"/>
    <mergeCell ref="C99:C100"/>
    <mergeCell ref="E99:E104"/>
    <mergeCell ref="G99:G100"/>
    <mergeCell ref="A101:A102"/>
    <mergeCell ref="B101:B102"/>
    <mergeCell ref="C101:C102"/>
    <mergeCell ref="G101:G102"/>
    <mergeCell ref="A103:A104"/>
    <mergeCell ref="B103:B104"/>
    <mergeCell ref="C103:C104"/>
    <mergeCell ref="G103:G104"/>
    <mergeCell ref="A105:A106"/>
    <mergeCell ref="B105:B106"/>
    <mergeCell ref="C105:C106"/>
    <mergeCell ref="E105:E110"/>
    <mergeCell ref="G105:G106"/>
    <mergeCell ref="A107:A108"/>
    <mergeCell ref="B107:B108"/>
    <mergeCell ref="C107:C108"/>
    <mergeCell ref="G107:G108"/>
    <mergeCell ref="A109:A110"/>
    <mergeCell ref="B109:B110"/>
    <mergeCell ref="C109:C110"/>
    <mergeCell ref="G109:G110"/>
    <mergeCell ref="A111:A112"/>
    <mergeCell ref="B111:B112"/>
    <mergeCell ref="C111:C112"/>
    <mergeCell ref="E111:E116"/>
    <mergeCell ref="G111:G112"/>
    <mergeCell ref="A113:A114"/>
    <mergeCell ref="B113:B114"/>
    <mergeCell ref="C113:C114"/>
    <mergeCell ref="G113:G114"/>
    <mergeCell ref="A115:A116"/>
    <mergeCell ref="B115:B116"/>
    <mergeCell ref="C115:C116"/>
    <mergeCell ref="G115:G116"/>
    <mergeCell ref="E117:E119"/>
    <mergeCell ref="H117:H119"/>
    <mergeCell ref="D9:D32"/>
    <mergeCell ref="D33:D56"/>
    <mergeCell ref="D57:D80"/>
    <mergeCell ref="D81:D92"/>
    <mergeCell ref="H81:H92"/>
    <mergeCell ref="D93:D104"/>
    <mergeCell ref="H93:H104"/>
    <mergeCell ref="D105:D116"/>
    <mergeCell ref="H105:H116"/>
  </mergeCells>
  <phoneticPr fontId="1"/>
  <pageMargins left="0.59055118110236227" right="0.59055118110236227" top="0.35433070866141736" bottom="0.15748031496062992" header="0.31496062992125984" footer="0.31496062992125984"/>
  <pageSetup paperSize="9" scale="69" fitToWidth="1" fitToHeight="0" orientation="landscape" usePrinterDefaults="1" horizontalDpi="300" verticalDpi="300" r:id="rId1"/>
  <rowBreaks count="4" manualBreakCount="4">
    <brk id="32" max="7" man="1"/>
    <brk id="56" max="7" man="1"/>
    <brk id="80" max="7" man="1"/>
    <brk id="12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H119"/>
  <sheetViews>
    <sheetView view="pageBreakPreview" topLeftCell="A13" zoomScale="85" zoomScaleSheetLayoutView="85" workbookViewId="0">
      <selection activeCell="F79" sqref="F79"/>
    </sheetView>
  </sheetViews>
  <sheetFormatPr defaultRowHeight="15.75" customHeight="1"/>
  <cols>
    <col min="1" max="1" width="4.125" style="34" customWidth="1"/>
    <col min="2" max="2" width="6.125" style="34" customWidth="1"/>
    <col min="3" max="3" width="42.75" style="34" customWidth="1"/>
    <col min="4" max="5" width="32.140625" style="34" customWidth="1"/>
    <col min="6" max="6" width="62.7109375" style="34" customWidth="1"/>
    <col min="7" max="7" width="7.5" style="34" customWidth="1"/>
    <col min="8" max="8" width="9.85546875" style="34" customWidth="1"/>
    <col min="9" max="16384" width="9" style="34" customWidth="1"/>
  </cols>
  <sheetData>
    <row r="1" spans="1:8" ht="15.75" customHeight="1">
      <c r="A1" s="35"/>
      <c r="B1" s="35"/>
      <c r="D1" s="14" t="s">
        <v>297</v>
      </c>
      <c r="E1" s="14" t="s">
        <v>95</v>
      </c>
      <c r="F1" s="35"/>
      <c r="G1" s="35"/>
      <c r="H1" s="35"/>
    </row>
    <row r="2" spans="1:8" ht="15.75" customHeight="1">
      <c r="A2" s="35"/>
      <c r="B2" s="35"/>
      <c r="D2" s="14"/>
      <c r="E2" s="14"/>
      <c r="F2" s="35"/>
      <c r="G2" s="35"/>
      <c r="H2" s="35"/>
    </row>
    <row r="3" spans="1:8" ht="15.75" customHeight="1">
      <c r="A3" s="35"/>
      <c r="B3" s="35"/>
      <c r="C3" s="35"/>
      <c r="D3" s="14"/>
      <c r="E3" s="14"/>
      <c r="F3" s="35"/>
      <c r="G3" s="35"/>
      <c r="H3" s="35"/>
    </row>
    <row r="4" spans="1:8" ht="15.75" customHeight="1">
      <c r="A4" s="35"/>
      <c r="B4" s="35"/>
      <c r="C4" s="35"/>
      <c r="D4" s="114"/>
      <c r="E4" s="114"/>
      <c r="F4" s="35"/>
      <c r="G4" s="35"/>
      <c r="H4" s="35"/>
    </row>
    <row r="5" spans="1:8" ht="15.75" customHeight="1">
      <c r="A5" s="35" t="s">
        <v>86</v>
      </c>
      <c r="B5" s="35"/>
      <c r="C5" s="35"/>
      <c r="D5" s="35"/>
      <c r="E5" s="35"/>
      <c r="F5" s="35"/>
      <c r="G5" s="35"/>
      <c r="H5" s="35"/>
    </row>
    <row r="6" spans="1:8" ht="15.75" customHeight="1">
      <c r="A6" s="36" t="s">
        <v>28</v>
      </c>
      <c r="B6" s="36"/>
      <c r="C6" s="36" t="s">
        <v>14</v>
      </c>
      <c r="D6" s="36" t="s">
        <v>17</v>
      </c>
      <c r="E6" s="36"/>
      <c r="F6" s="36"/>
      <c r="G6" s="85" t="s">
        <v>226</v>
      </c>
      <c r="H6" s="36" t="s">
        <v>36</v>
      </c>
    </row>
    <row r="7" spans="1:8" ht="15.75" customHeight="1">
      <c r="A7" s="37" t="s">
        <v>31</v>
      </c>
      <c r="B7" s="37" t="s">
        <v>33</v>
      </c>
      <c r="C7" s="36"/>
      <c r="D7" s="36"/>
      <c r="E7" s="65"/>
      <c r="F7" s="65"/>
      <c r="G7" s="36"/>
      <c r="H7" s="36"/>
    </row>
    <row r="8" spans="1:8" ht="15.75" customHeight="1">
      <c r="A8" s="38" t="s">
        <v>152</v>
      </c>
      <c r="B8" s="38">
        <v>3001</v>
      </c>
      <c r="C8" s="38" t="s">
        <v>183</v>
      </c>
      <c r="D8" s="115" t="s">
        <v>6</v>
      </c>
      <c r="E8" s="66"/>
      <c r="F8" s="76" t="s">
        <v>239</v>
      </c>
      <c r="G8" s="86">
        <v>1176</v>
      </c>
      <c r="H8" s="123" t="s">
        <v>1</v>
      </c>
    </row>
    <row r="9" spans="1:8" ht="15.75" customHeight="1">
      <c r="A9" s="39"/>
      <c r="B9" s="39"/>
      <c r="C9" s="39"/>
      <c r="D9" s="67"/>
      <c r="E9" s="67"/>
      <c r="F9" s="77" t="s">
        <v>144</v>
      </c>
      <c r="G9" s="87"/>
      <c r="H9" s="124"/>
    </row>
    <row r="10" spans="1:8" ht="15.75" customHeight="1">
      <c r="A10" s="38" t="s">
        <v>152</v>
      </c>
      <c r="B10" s="38">
        <v>3002</v>
      </c>
      <c r="C10" s="38" t="s">
        <v>155</v>
      </c>
      <c r="D10" s="67"/>
      <c r="E10" s="67"/>
      <c r="F10" s="78" t="s">
        <v>238</v>
      </c>
      <c r="G10" s="86">
        <v>1176</v>
      </c>
      <c r="H10" s="124"/>
    </row>
    <row r="11" spans="1:8" ht="15.75" customHeight="1">
      <c r="A11" s="39"/>
      <c r="B11" s="39"/>
      <c r="C11" s="39"/>
      <c r="D11" s="67"/>
      <c r="E11" s="67"/>
      <c r="F11" s="79" t="s">
        <v>144</v>
      </c>
      <c r="G11" s="87"/>
      <c r="H11" s="124"/>
    </row>
    <row r="12" spans="1:8" ht="15.75" customHeight="1">
      <c r="A12" s="38" t="s">
        <v>152</v>
      </c>
      <c r="B12" s="38">
        <v>3003</v>
      </c>
      <c r="C12" s="38" t="s">
        <v>184</v>
      </c>
      <c r="D12" s="67"/>
      <c r="E12" s="67"/>
      <c r="F12" s="77" t="s">
        <v>223</v>
      </c>
      <c r="G12" s="86">
        <v>1176</v>
      </c>
      <c r="H12" s="124"/>
    </row>
    <row r="13" spans="1:8" ht="15.75" customHeight="1">
      <c r="A13" s="39"/>
      <c r="B13" s="39"/>
      <c r="C13" s="39"/>
      <c r="D13" s="67"/>
      <c r="E13" s="68"/>
      <c r="F13" s="79" t="s">
        <v>144</v>
      </c>
      <c r="G13" s="87"/>
      <c r="H13" s="124"/>
    </row>
    <row r="14" spans="1:8" ht="15.75" customHeight="1">
      <c r="A14" s="38" t="s">
        <v>152</v>
      </c>
      <c r="B14" s="38">
        <v>3004</v>
      </c>
      <c r="C14" s="47" t="s">
        <v>290</v>
      </c>
      <c r="D14" s="67"/>
      <c r="E14" s="69" t="s">
        <v>295</v>
      </c>
      <c r="F14" s="76" t="s">
        <v>239</v>
      </c>
      <c r="G14" s="88">
        <f>G8*0.99</f>
        <v>1164.24</v>
      </c>
      <c r="H14" s="125" t="s">
        <v>1</v>
      </c>
    </row>
    <row r="15" spans="1:8" ht="15.75" customHeight="1">
      <c r="A15" s="39"/>
      <c r="B15" s="39"/>
      <c r="C15" s="48"/>
      <c r="D15" s="67"/>
      <c r="E15" s="70"/>
      <c r="F15" s="77" t="s">
        <v>144</v>
      </c>
      <c r="G15" s="89"/>
      <c r="H15" s="125"/>
    </row>
    <row r="16" spans="1:8" ht="15.75" customHeight="1">
      <c r="A16" s="38" t="s">
        <v>152</v>
      </c>
      <c r="B16" s="38">
        <v>3005</v>
      </c>
      <c r="C16" s="47" t="s">
        <v>214</v>
      </c>
      <c r="D16" s="67"/>
      <c r="E16" s="70"/>
      <c r="F16" s="78" t="s">
        <v>238</v>
      </c>
      <c r="G16" s="88">
        <f>G10*0.99</f>
        <v>1164.24</v>
      </c>
      <c r="H16" s="125"/>
    </row>
    <row r="17" spans="1:8" ht="15.75" customHeight="1">
      <c r="A17" s="39"/>
      <c r="B17" s="39"/>
      <c r="C17" s="48"/>
      <c r="D17" s="67"/>
      <c r="E17" s="70"/>
      <c r="F17" s="79" t="s">
        <v>144</v>
      </c>
      <c r="G17" s="89"/>
      <c r="H17" s="125"/>
    </row>
    <row r="18" spans="1:8" ht="15.75" customHeight="1">
      <c r="A18" s="38" t="s">
        <v>152</v>
      </c>
      <c r="B18" s="38">
        <v>3006</v>
      </c>
      <c r="C18" s="47" t="s">
        <v>207</v>
      </c>
      <c r="D18" s="67"/>
      <c r="E18" s="70"/>
      <c r="F18" s="77" t="s">
        <v>223</v>
      </c>
      <c r="G18" s="88">
        <f>G12*0.99</f>
        <v>1164.24</v>
      </c>
      <c r="H18" s="125"/>
    </row>
    <row r="19" spans="1:8" ht="15.75" customHeight="1">
      <c r="A19" s="39"/>
      <c r="B19" s="39"/>
      <c r="C19" s="48"/>
      <c r="D19" s="67"/>
      <c r="E19" s="71"/>
      <c r="F19" s="79" t="s">
        <v>144</v>
      </c>
      <c r="G19" s="89"/>
      <c r="H19" s="125"/>
    </row>
    <row r="20" spans="1:8" ht="15.75" customHeight="1">
      <c r="A20" s="38" t="s">
        <v>152</v>
      </c>
      <c r="B20" s="38">
        <v>3101</v>
      </c>
      <c r="C20" s="45" t="s">
        <v>299</v>
      </c>
      <c r="D20" s="67"/>
      <c r="E20" s="72"/>
      <c r="F20" s="77" t="s">
        <v>239</v>
      </c>
      <c r="G20" s="86">
        <f>G8/30.4</f>
        <v>38.684210526315795</v>
      </c>
      <c r="H20" s="123" t="s">
        <v>73</v>
      </c>
    </row>
    <row r="21" spans="1:8" ht="15.75" customHeight="1">
      <c r="A21" s="39"/>
      <c r="B21" s="39"/>
      <c r="C21" s="46"/>
      <c r="D21" s="67"/>
      <c r="E21" s="73"/>
      <c r="F21" s="79" t="s">
        <v>203</v>
      </c>
      <c r="G21" s="87"/>
      <c r="H21" s="124"/>
    </row>
    <row r="22" spans="1:8" ht="15.75" customHeight="1">
      <c r="A22" s="38" t="s">
        <v>152</v>
      </c>
      <c r="B22" s="38">
        <v>3102</v>
      </c>
      <c r="C22" s="45" t="s">
        <v>300</v>
      </c>
      <c r="D22" s="67"/>
      <c r="E22" s="73"/>
      <c r="F22" s="77" t="s">
        <v>238</v>
      </c>
      <c r="G22" s="86">
        <f>G10/30.4</f>
        <v>38.684210526315795</v>
      </c>
      <c r="H22" s="124"/>
    </row>
    <row r="23" spans="1:8" ht="15.75" customHeight="1">
      <c r="A23" s="39"/>
      <c r="B23" s="39"/>
      <c r="C23" s="46"/>
      <c r="D23" s="67"/>
      <c r="E23" s="73"/>
      <c r="F23" s="79" t="s">
        <v>203</v>
      </c>
      <c r="G23" s="87"/>
      <c r="H23" s="124"/>
    </row>
    <row r="24" spans="1:8" ht="15.75" customHeight="1">
      <c r="A24" s="38" t="s">
        <v>152</v>
      </c>
      <c r="B24" s="38">
        <v>3103</v>
      </c>
      <c r="C24" s="45" t="s">
        <v>262</v>
      </c>
      <c r="D24" s="67"/>
      <c r="E24" s="73"/>
      <c r="F24" s="77" t="s">
        <v>223</v>
      </c>
      <c r="G24" s="86">
        <f>G12/30.4</f>
        <v>38.684210526315795</v>
      </c>
      <c r="H24" s="124"/>
    </row>
    <row r="25" spans="1:8" ht="15.75" customHeight="1">
      <c r="A25" s="39"/>
      <c r="B25" s="39"/>
      <c r="C25" s="46"/>
      <c r="D25" s="67"/>
      <c r="E25" s="74"/>
      <c r="F25" s="80" t="s">
        <v>203</v>
      </c>
      <c r="G25" s="87"/>
      <c r="H25" s="126"/>
    </row>
    <row r="26" spans="1:8" ht="15.75" customHeight="1">
      <c r="A26" s="40" t="s">
        <v>152</v>
      </c>
      <c r="B26" s="38">
        <v>3104</v>
      </c>
      <c r="C26" s="110" t="s">
        <v>18</v>
      </c>
      <c r="D26" s="67"/>
      <c r="E26" s="69" t="s">
        <v>295</v>
      </c>
      <c r="F26" s="77" t="s">
        <v>239</v>
      </c>
      <c r="G26" s="90">
        <f>G20*0.99</f>
        <v>38.297368421052639</v>
      </c>
      <c r="H26" s="123" t="s">
        <v>73</v>
      </c>
    </row>
    <row r="27" spans="1:8" ht="15.75" customHeight="1">
      <c r="A27" s="41"/>
      <c r="B27" s="39"/>
      <c r="C27" s="111"/>
      <c r="D27" s="67"/>
      <c r="E27" s="70"/>
      <c r="F27" s="79" t="s">
        <v>203</v>
      </c>
      <c r="G27" s="91"/>
      <c r="H27" s="124"/>
    </row>
    <row r="28" spans="1:8" ht="15.75" customHeight="1">
      <c r="A28" s="40" t="s">
        <v>152</v>
      </c>
      <c r="B28" s="38">
        <v>3105</v>
      </c>
      <c r="C28" s="112" t="s">
        <v>54</v>
      </c>
      <c r="D28" s="67"/>
      <c r="E28" s="70"/>
      <c r="F28" s="77" t="s">
        <v>238</v>
      </c>
      <c r="G28" s="90">
        <f>G22*0.99</f>
        <v>38.297368421052639</v>
      </c>
      <c r="H28" s="124"/>
    </row>
    <row r="29" spans="1:8" ht="15.75" customHeight="1">
      <c r="A29" s="41"/>
      <c r="B29" s="39"/>
      <c r="C29" s="113"/>
      <c r="D29" s="67"/>
      <c r="E29" s="70"/>
      <c r="F29" s="79" t="s">
        <v>203</v>
      </c>
      <c r="G29" s="91"/>
      <c r="H29" s="124"/>
    </row>
    <row r="30" spans="1:8" ht="15.75" customHeight="1">
      <c r="A30" s="40" t="s">
        <v>152</v>
      </c>
      <c r="B30" s="38">
        <v>3106</v>
      </c>
      <c r="C30" s="112" t="s">
        <v>301</v>
      </c>
      <c r="D30" s="67"/>
      <c r="E30" s="70"/>
      <c r="F30" s="77" t="s">
        <v>223</v>
      </c>
      <c r="G30" s="90">
        <f>G24*0.99</f>
        <v>38.297368421052639</v>
      </c>
      <c r="H30" s="124"/>
    </row>
    <row r="31" spans="1:8" ht="15.75" customHeight="1">
      <c r="A31" s="41"/>
      <c r="B31" s="39"/>
      <c r="C31" s="113"/>
      <c r="D31" s="68"/>
      <c r="E31" s="71"/>
      <c r="F31" s="80" t="s">
        <v>203</v>
      </c>
      <c r="G31" s="91"/>
      <c r="H31" s="126"/>
    </row>
    <row r="32" spans="1:8" ht="15.75" customHeight="1">
      <c r="A32" s="38" t="s">
        <v>152</v>
      </c>
      <c r="B32" s="38">
        <v>3201</v>
      </c>
      <c r="C32" s="45" t="s">
        <v>302</v>
      </c>
      <c r="D32" s="66" t="s">
        <v>9</v>
      </c>
      <c r="E32" s="66"/>
      <c r="F32" s="76" t="s">
        <v>240</v>
      </c>
      <c r="G32" s="92">
        <v>2349</v>
      </c>
      <c r="H32" s="127" t="s">
        <v>1</v>
      </c>
    </row>
    <row r="33" spans="1:8" ht="15.75" customHeight="1">
      <c r="A33" s="39"/>
      <c r="B33" s="39"/>
      <c r="C33" s="46"/>
      <c r="D33" s="67"/>
      <c r="E33" s="67"/>
      <c r="F33" s="79" t="s">
        <v>60</v>
      </c>
      <c r="G33" s="93"/>
      <c r="H33" s="128"/>
    </row>
    <row r="34" spans="1:8" ht="15.75" customHeight="1">
      <c r="A34" s="38" t="s">
        <v>152</v>
      </c>
      <c r="B34" s="38">
        <v>3202</v>
      </c>
      <c r="C34" s="45" t="s">
        <v>303</v>
      </c>
      <c r="D34" s="67"/>
      <c r="E34" s="67"/>
      <c r="F34" s="77" t="s">
        <v>241</v>
      </c>
      <c r="G34" s="92">
        <v>2349</v>
      </c>
      <c r="H34" s="124"/>
    </row>
    <row r="35" spans="1:8" ht="15.75" customHeight="1">
      <c r="A35" s="39"/>
      <c r="B35" s="39"/>
      <c r="C35" s="46"/>
      <c r="D35" s="67"/>
      <c r="E35" s="67"/>
      <c r="F35" s="79" t="s">
        <v>60</v>
      </c>
      <c r="G35" s="93"/>
      <c r="H35" s="124"/>
    </row>
    <row r="36" spans="1:8" ht="15.75" customHeight="1">
      <c r="A36" s="38" t="s">
        <v>152</v>
      </c>
      <c r="B36" s="38">
        <v>3203</v>
      </c>
      <c r="C36" s="45" t="s">
        <v>304</v>
      </c>
      <c r="D36" s="67"/>
      <c r="E36" s="67"/>
      <c r="F36" s="77" t="s">
        <v>113</v>
      </c>
      <c r="G36" s="92">
        <v>2349</v>
      </c>
      <c r="H36" s="124"/>
    </row>
    <row r="37" spans="1:8" ht="15.75" customHeight="1">
      <c r="A37" s="39"/>
      <c r="B37" s="39"/>
      <c r="C37" s="46"/>
      <c r="D37" s="67"/>
      <c r="E37" s="68"/>
      <c r="F37" s="77" t="s">
        <v>60</v>
      </c>
      <c r="G37" s="93"/>
      <c r="H37" s="126"/>
    </row>
    <row r="38" spans="1:8" ht="15.75" customHeight="1">
      <c r="A38" s="38" t="s">
        <v>152</v>
      </c>
      <c r="B38" s="38">
        <v>3204</v>
      </c>
      <c r="C38" s="47" t="s">
        <v>143</v>
      </c>
      <c r="D38" s="67"/>
      <c r="E38" s="69" t="s">
        <v>295</v>
      </c>
      <c r="F38" s="76" t="s">
        <v>240</v>
      </c>
      <c r="G38" s="94">
        <f>G32*0.99</f>
        <v>2325.5099999999998</v>
      </c>
      <c r="H38" s="127" t="s">
        <v>1</v>
      </c>
    </row>
    <row r="39" spans="1:8" ht="15.75" customHeight="1">
      <c r="A39" s="39"/>
      <c r="B39" s="39"/>
      <c r="C39" s="48"/>
      <c r="D39" s="67"/>
      <c r="E39" s="70"/>
      <c r="F39" s="79" t="s">
        <v>60</v>
      </c>
      <c r="G39" s="95"/>
      <c r="H39" s="128"/>
    </row>
    <row r="40" spans="1:8" ht="15.75" customHeight="1">
      <c r="A40" s="38" t="s">
        <v>152</v>
      </c>
      <c r="B40" s="38">
        <v>3205</v>
      </c>
      <c r="C40" s="47" t="s">
        <v>305</v>
      </c>
      <c r="D40" s="67"/>
      <c r="E40" s="70"/>
      <c r="F40" s="77" t="s">
        <v>241</v>
      </c>
      <c r="G40" s="94">
        <f>G34*0.99</f>
        <v>2325.5099999999998</v>
      </c>
      <c r="H40" s="124"/>
    </row>
    <row r="41" spans="1:8" ht="15.75" customHeight="1">
      <c r="A41" s="39"/>
      <c r="B41" s="39"/>
      <c r="C41" s="48"/>
      <c r="D41" s="67"/>
      <c r="E41" s="70"/>
      <c r="F41" s="79" t="s">
        <v>60</v>
      </c>
      <c r="G41" s="95"/>
      <c r="H41" s="124"/>
    </row>
    <row r="42" spans="1:8" ht="15.75" customHeight="1">
      <c r="A42" s="38" t="s">
        <v>152</v>
      </c>
      <c r="B42" s="38">
        <v>3206</v>
      </c>
      <c r="C42" s="47" t="s">
        <v>160</v>
      </c>
      <c r="D42" s="67"/>
      <c r="E42" s="70"/>
      <c r="F42" s="77" t="s">
        <v>113</v>
      </c>
      <c r="G42" s="94">
        <f>G36*0.99</f>
        <v>2325.5099999999998</v>
      </c>
      <c r="H42" s="124"/>
    </row>
    <row r="43" spans="1:8" ht="15.75" customHeight="1">
      <c r="A43" s="39"/>
      <c r="B43" s="39"/>
      <c r="C43" s="48"/>
      <c r="D43" s="67"/>
      <c r="E43" s="71"/>
      <c r="F43" s="77" t="s">
        <v>60</v>
      </c>
      <c r="G43" s="95"/>
      <c r="H43" s="126"/>
    </row>
    <row r="44" spans="1:8" ht="15.75" customHeight="1">
      <c r="A44" s="38" t="s">
        <v>152</v>
      </c>
      <c r="B44" s="38">
        <v>3301</v>
      </c>
      <c r="C44" s="45" t="s">
        <v>306</v>
      </c>
      <c r="D44" s="67"/>
      <c r="E44" s="66"/>
      <c r="F44" s="78" t="s">
        <v>240</v>
      </c>
      <c r="G44" s="86">
        <f>G32/30.4</f>
        <v>77.26973684210526</v>
      </c>
      <c r="H44" s="123" t="s">
        <v>73</v>
      </c>
    </row>
    <row r="45" spans="1:8" ht="15.75" customHeight="1">
      <c r="A45" s="39"/>
      <c r="B45" s="39"/>
      <c r="C45" s="46"/>
      <c r="D45" s="67"/>
      <c r="E45" s="67"/>
      <c r="F45" s="77" t="s">
        <v>247</v>
      </c>
      <c r="G45" s="87"/>
      <c r="H45" s="124"/>
    </row>
    <row r="46" spans="1:8" ht="15.75" customHeight="1">
      <c r="A46" s="38" t="s">
        <v>152</v>
      </c>
      <c r="B46" s="38">
        <v>3302</v>
      </c>
      <c r="C46" s="45" t="s">
        <v>294</v>
      </c>
      <c r="D46" s="67"/>
      <c r="E46" s="67"/>
      <c r="F46" s="78" t="s">
        <v>241</v>
      </c>
      <c r="G46" s="86">
        <f>G34/30.4</f>
        <v>77.26973684210526</v>
      </c>
      <c r="H46" s="124"/>
    </row>
    <row r="47" spans="1:8" ht="15.75" customHeight="1">
      <c r="A47" s="39"/>
      <c r="B47" s="39"/>
      <c r="C47" s="46"/>
      <c r="D47" s="67"/>
      <c r="E47" s="67"/>
      <c r="F47" s="77" t="s">
        <v>247</v>
      </c>
      <c r="G47" s="87"/>
      <c r="H47" s="124"/>
    </row>
    <row r="48" spans="1:8" ht="15.75" customHeight="1">
      <c r="A48" s="38" t="s">
        <v>152</v>
      </c>
      <c r="B48" s="38">
        <v>3303</v>
      </c>
      <c r="C48" s="45" t="s">
        <v>40</v>
      </c>
      <c r="D48" s="67"/>
      <c r="E48" s="67"/>
      <c r="F48" s="78" t="s">
        <v>113</v>
      </c>
      <c r="G48" s="86">
        <f>G36/30.4</f>
        <v>77.26973684210526</v>
      </c>
      <c r="H48" s="124"/>
    </row>
    <row r="49" spans="1:8" ht="15.75" customHeight="1">
      <c r="A49" s="39"/>
      <c r="B49" s="39"/>
      <c r="C49" s="46"/>
      <c r="D49" s="67"/>
      <c r="E49" s="68"/>
      <c r="F49" s="77" t="s">
        <v>247</v>
      </c>
      <c r="G49" s="87"/>
      <c r="H49" s="126"/>
    </row>
    <row r="50" spans="1:8" ht="15.75" customHeight="1">
      <c r="A50" s="38" t="s">
        <v>152</v>
      </c>
      <c r="B50" s="38">
        <v>3304</v>
      </c>
      <c r="C50" s="110" t="s">
        <v>307</v>
      </c>
      <c r="D50" s="67"/>
      <c r="E50" s="69" t="s">
        <v>295</v>
      </c>
      <c r="F50" s="78" t="s">
        <v>240</v>
      </c>
      <c r="G50" s="96">
        <f>G44*0.99</f>
        <v>76.497039473684211</v>
      </c>
      <c r="H50" s="123" t="s">
        <v>73</v>
      </c>
    </row>
    <row r="51" spans="1:8" ht="15.75" customHeight="1">
      <c r="A51" s="39"/>
      <c r="B51" s="39"/>
      <c r="C51" s="111"/>
      <c r="D51" s="67"/>
      <c r="E51" s="70"/>
      <c r="F51" s="77" t="s">
        <v>247</v>
      </c>
      <c r="G51" s="97"/>
      <c r="H51" s="124"/>
    </row>
    <row r="52" spans="1:8" ht="15.75" customHeight="1">
      <c r="A52" s="38" t="s">
        <v>152</v>
      </c>
      <c r="B52" s="38">
        <v>3305</v>
      </c>
      <c r="C52" s="110" t="s">
        <v>308</v>
      </c>
      <c r="D52" s="67"/>
      <c r="E52" s="70"/>
      <c r="F52" s="78" t="s">
        <v>241</v>
      </c>
      <c r="G52" s="96">
        <f>G46*0.99</f>
        <v>76.497039473684211</v>
      </c>
      <c r="H52" s="124"/>
    </row>
    <row r="53" spans="1:8" ht="15.75" customHeight="1">
      <c r="A53" s="39"/>
      <c r="B53" s="39"/>
      <c r="C53" s="111"/>
      <c r="D53" s="67"/>
      <c r="E53" s="70"/>
      <c r="F53" s="77" t="s">
        <v>247</v>
      </c>
      <c r="G53" s="97"/>
      <c r="H53" s="124"/>
    </row>
    <row r="54" spans="1:8" ht="15.75" customHeight="1">
      <c r="A54" s="38" t="s">
        <v>152</v>
      </c>
      <c r="B54" s="38">
        <v>3306</v>
      </c>
      <c r="C54" s="110" t="s">
        <v>168</v>
      </c>
      <c r="D54" s="67"/>
      <c r="E54" s="70"/>
      <c r="F54" s="78" t="s">
        <v>113</v>
      </c>
      <c r="G54" s="96">
        <f>G48*0.99</f>
        <v>76.497039473684211</v>
      </c>
      <c r="H54" s="124"/>
    </row>
    <row r="55" spans="1:8" ht="15.75" customHeight="1">
      <c r="A55" s="39"/>
      <c r="B55" s="39"/>
      <c r="C55" s="111"/>
      <c r="D55" s="68"/>
      <c r="E55" s="71"/>
      <c r="F55" s="77" t="s">
        <v>247</v>
      </c>
      <c r="G55" s="97"/>
      <c r="H55" s="126"/>
    </row>
    <row r="56" spans="1:8" ht="15.75" customHeight="1">
      <c r="A56" s="38" t="s">
        <v>152</v>
      </c>
      <c r="B56" s="38">
        <v>3401</v>
      </c>
      <c r="C56" s="45" t="s">
        <v>314</v>
      </c>
      <c r="D56" s="116" t="s">
        <v>11</v>
      </c>
      <c r="E56" s="66"/>
      <c r="F56" s="76" t="s">
        <v>242</v>
      </c>
      <c r="G56" s="86">
        <v>3727</v>
      </c>
      <c r="H56" s="123" t="s">
        <v>1</v>
      </c>
    </row>
    <row r="57" spans="1:8" ht="15.75" customHeight="1">
      <c r="A57" s="39"/>
      <c r="B57" s="39"/>
      <c r="C57" s="46"/>
      <c r="D57" s="117"/>
      <c r="E57" s="67"/>
      <c r="F57" s="77" t="s">
        <v>354</v>
      </c>
      <c r="G57" s="87"/>
      <c r="H57" s="124"/>
    </row>
    <row r="58" spans="1:8" ht="15.75" customHeight="1">
      <c r="A58" s="38" t="s">
        <v>152</v>
      </c>
      <c r="B58" s="38">
        <v>3402</v>
      </c>
      <c r="C58" s="45" t="s">
        <v>315</v>
      </c>
      <c r="D58" s="117"/>
      <c r="E58" s="67"/>
      <c r="F58" s="78" t="s">
        <v>151</v>
      </c>
      <c r="G58" s="86">
        <v>3727</v>
      </c>
      <c r="H58" s="124"/>
    </row>
    <row r="59" spans="1:8" ht="15.75" customHeight="1">
      <c r="A59" s="39"/>
      <c r="B59" s="39"/>
      <c r="C59" s="46"/>
      <c r="D59" s="117"/>
      <c r="E59" s="67"/>
      <c r="F59" s="77" t="s">
        <v>354</v>
      </c>
      <c r="G59" s="87"/>
      <c r="H59" s="124"/>
    </row>
    <row r="60" spans="1:8" ht="15.75" customHeight="1">
      <c r="A60" s="38" t="s">
        <v>152</v>
      </c>
      <c r="B60" s="38">
        <v>3403</v>
      </c>
      <c r="C60" s="45" t="s">
        <v>316</v>
      </c>
      <c r="D60" s="117"/>
      <c r="E60" s="67"/>
      <c r="F60" s="77" t="s">
        <v>243</v>
      </c>
      <c r="G60" s="86">
        <v>3727</v>
      </c>
      <c r="H60" s="124"/>
    </row>
    <row r="61" spans="1:8" ht="15.75" customHeight="1">
      <c r="A61" s="39"/>
      <c r="B61" s="39"/>
      <c r="C61" s="46"/>
      <c r="D61" s="117"/>
      <c r="E61" s="68"/>
      <c r="F61" s="77" t="s">
        <v>354</v>
      </c>
      <c r="G61" s="87"/>
      <c r="H61" s="126"/>
    </row>
    <row r="62" spans="1:8" ht="15.75" customHeight="1">
      <c r="A62" s="38" t="s">
        <v>152</v>
      </c>
      <c r="B62" s="38">
        <v>3404</v>
      </c>
      <c r="C62" s="47" t="s">
        <v>280</v>
      </c>
      <c r="D62" s="117"/>
      <c r="E62" s="69" t="s">
        <v>295</v>
      </c>
      <c r="F62" s="76" t="s">
        <v>242</v>
      </c>
      <c r="G62" s="96">
        <f>G56*0.99</f>
        <v>3689.73</v>
      </c>
      <c r="H62" s="123" t="s">
        <v>1</v>
      </c>
    </row>
    <row r="63" spans="1:8" ht="15.75" customHeight="1">
      <c r="A63" s="39"/>
      <c r="B63" s="39"/>
      <c r="C63" s="48"/>
      <c r="D63" s="117"/>
      <c r="E63" s="70"/>
      <c r="F63" s="77" t="s">
        <v>354</v>
      </c>
      <c r="G63" s="97"/>
      <c r="H63" s="124"/>
    </row>
    <row r="64" spans="1:8" ht="15.75" customHeight="1">
      <c r="A64" s="38" t="s">
        <v>152</v>
      </c>
      <c r="B64" s="38">
        <v>3405</v>
      </c>
      <c r="C64" s="47" t="s">
        <v>213</v>
      </c>
      <c r="D64" s="117"/>
      <c r="E64" s="70"/>
      <c r="F64" s="78" t="s">
        <v>151</v>
      </c>
      <c r="G64" s="96">
        <f>G58*0.99</f>
        <v>3689.73</v>
      </c>
      <c r="H64" s="124"/>
    </row>
    <row r="65" spans="1:8" ht="15.75" customHeight="1">
      <c r="A65" s="39"/>
      <c r="B65" s="39"/>
      <c r="C65" s="48"/>
      <c r="D65" s="117"/>
      <c r="E65" s="70"/>
      <c r="F65" s="77" t="s">
        <v>354</v>
      </c>
      <c r="G65" s="97"/>
      <c r="H65" s="124"/>
    </row>
    <row r="66" spans="1:8" ht="15.75" customHeight="1">
      <c r="A66" s="38" t="s">
        <v>152</v>
      </c>
      <c r="B66" s="38">
        <v>3406</v>
      </c>
      <c r="C66" s="47" t="s">
        <v>156</v>
      </c>
      <c r="D66" s="117"/>
      <c r="E66" s="70"/>
      <c r="F66" s="77" t="s">
        <v>243</v>
      </c>
      <c r="G66" s="96">
        <f>G60*0.99</f>
        <v>3689.73</v>
      </c>
      <c r="H66" s="124"/>
    </row>
    <row r="67" spans="1:8" ht="15.75" customHeight="1">
      <c r="A67" s="39"/>
      <c r="B67" s="39"/>
      <c r="C67" s="48"/>
      <c r="D67" s="117"/>
      <c r="E67" s="71"/>
      <c r="F67" s="77" t="s">
        <v>354</v>
      </c>
      <c r="G67" s="97"/>
      <c r="H67" s="126"/>
    </row>
    <row r="68" spans="1:8" ht="15.75" customHeight="1">
      <c r="A68" s="38" t="s">
        <v>152</v>
      </c>
      <c r="B68" s="38">
        <v>3501</v>
      </c>
      <c r="C68" s="45" t="s">
        <v>317</v>
      </c>
      <c r="D68" s="117"/>
      <c r="E68" s="66"/>
      <c r="F68" s="78" t="s">
        <v>242</v>
      </c>
      <c r="G68" s="86">
        <f>G56/30.4</f>
        <v>122.59868421052632</v>
      </c>
      <c r="H68" s="123" t="s">
        <v>73</v>
      </c>
    </row>
    <row r="69" spans="1:8" ht="15.75" customHeight="1">
      <c r="A69" s="39"/>
      <c r="B69" s="39"/>
      <c r="C69" s="46"/>
      <c r="D69" s="117"/>
      <c r="E69" s="67"/>
      <c r="F69" s="77" t="s">
        <v>140</v>
      </c>
      <c r="G69" s="87"/>
      <c r="H69" s="124"/>
    </row>
    <row r="70" spans="1:8" ht="15.75" customHeight="1">
      <c r="A70" s="38" t="s">
        <v>152</v>
      </c>
      <c r="B70" s="38">
        <v>3502</v>
      </c>
      <c r="C70" s="45" t="s">
        <v>192</v>
      </c>
      <c r="D70" s="117"/>
      <c r="E70" s="67"/>
      <c r="F70" s="78" t="s">
        <v>151</v>
      </c>
      <c r="G70" s="86">
        <f>G58/30.4</f>
        <v>122.59868421052632</v>
      </c>
      <c r="H70" s="124"/>
    </row>
    <row r="71" spans="1:8" ht="15.75" customHeight="1">
      <c r="A71" s="39"/>
      <c r="B71" s="39"/>
      <c r="C71" s="46"/>
      <c r="D71" s="117"/>
      <c r="E71" s="67"/>
      <c r="F71" s="77" t="s">
        <v>140</v>
      </c>
      <c r="G71" s="87"/>
      <c r="H71" s="124"/>
    </row>
    <row r="72" spans="1:8" ht="15.75" customHeight="1">
      <c r="A72" s="38" t="s">
        <v>152</v>
      </c>
      <c r="B72" s="38">
        <v>3503</v>
      </c>
      <c r="C72" s="45" t="s">
        <v>318</v>
      </c>
      <c r="D72" s="117"/>
      <c r="E72" s="67"/>
      <c r="F72" s="77" t="s">
        <v>243</v>
      </c>
      <c r="G72" s="86">
        <f>G60/30.4</f>
        <v>122.59868421052632</v>
      </c>
      <c r="H72" s="124"/>
    </row>
    <row r="73" spans="1:8" ht="15.75" customHeight="1">
      <c r="A73" s="39"/>
      <c r="B73" s="39"/>
      <c r="C73" s="46"/>
      <c r="D73" s="117"/>
      <c r="E73" s="68"/>
      <c r="F73" s="77" t="s">
        <v>140</v>
      </c>
      <c r="G73" s="87"/>
      <c r="H73" s="126"/>
    </row>
    <row r="74" spans="1:8" ht="15.75" customHeight="1">
      <c r="A74" s="38" t="s">
        <v>152</v>
      </c>
      <c r="B74" s="38">
        <v>3504</v>
      </c>
      <c r="C74" s="110" t="s">
        <v>319</v>
      </c>
      <c r="D74" s="117"/>
      <c r="E74" s="69" t="s">
        <v>295</v>
      </c>
      <c r="F74" s="78" t="s">
        <v>242</v>
      </c>
      <c r="G74" s="96">
        <v>122</v>
      </c>
      <c r="H74" s="123" t="s">
        <v>73</v>
      </c>
    </row>
    <row r="75" spans="1:8" ht="15.75" customHeight="1">
      <c r="A75" s="39"/>
      <c r="B75" s="39"/>
      <c r="C75" s="111"/>
      <c r="D75" s="117"/>
      <c r="E75" s="70"/>
      <c r="F75" s="77" t="s">
        <v>140</v>
      </c>
      <c r="G75" s="97"/>
      <c r="H75" s="124"/>
    </row>
    <row r="76" spans="1:8" ht="15.75" customHeight="1">
      <c r="A76" s="38" t="s">
        <v>152</v>
      </c>
      <c r="B76" s="38">
        <v>3505</v>
      </c>
      <c r="C76" s="110" t="s">
        <v>320</v>
      </c>
      <c r="D76" s="117"/>
      <c r="E76" s="70"/>
      <c r="F76" s="78" t="s">
        <v>151</v>
      </c>
      <c r="G76" s="96">
        <v>122</v>
      </c>
      <c r="H76" s="124"/>
    </row>
    <row r="77" spans="1:8" ht="15.75" customHeight="1">
      <c r="A77" s="39"/>
      <c r="B77" s="39"/>
      <c r="C77" s="111"/>
      <c r="D77" s="117"/>
      <c r="E77" s="70"/>
      <c r="F77" s="77" t="s">
        <v>140</v>
      </c>
      <c r="G77" s="97"/>
      <c r="H77" s="124"/>
    </row>
    <row r="78" spans="1:8" ht="15.75" customHeight="1">
      <c r="A78" s="38" t="s">
        <v>152</v>
      </c>
      <c r="B78" s="38">
        <v>3506</v>
      </c>
      <c r="C78" s="110" t="s">
        <v>321</v>
      </c>
      <c r="D78" s="117"/>
      <c r="E78" s="70"/>
      <c r="F78" s="77" t="s">
        <v>243</v>
      </c>
      <c r="G78" s="96">
        <v>122</v>
      </c>
      <c r="H78" s="124"/>
    </row>
    <row r="79" spans="1:8" ht="15.75" customHeight="1">
      <c r="A79" s="39"/>
      <c r="B79" s="39"/>
      <c r="C79" s="111"/>
      <c r="D79" s="118"/>
      <c r="E79" s="71"/>
      <c r="F79" s="77" t="s">
        <v>140</v>
      </c>
      <c r="G79" s="97"/>
      <c r="H79" s="126"/>
    </row>
    <row r="80" spans="1:8" ht="15.75" customHeight="1">
      <c r="A80" s="38" t="s">
        <v>152</v>
      </c>
      <c r="B80" s="38">
        <v>3601</v>
      </c>
      <c r="C80" s="47" t="s">
        <v>284</v>
      </c>
      <c r="D80" s="119" t="s">
        <v>19</v>
      </c>
      <c r="E80" s="66"/>
      <c r="F80" s="76" t="s">
        <v>239</v>
      </c>
      <c r="G80" s="121">
        <v>261</v>
      </c>
      <c r="H80" s="129" t="s">
        <v>25</v>
      </c>
    </row>
    <row r="81" spans="1:8" ht="15.75" customHeight="1">
      <c r="A81" s="39"/>
      <c r="B81" s="39"/>
      <c r="C81" s="48"/>
      <c r="D81" s="117"/>
      <c r="E81" s="67"/>
      <c r="F81" s="79" t="s">
        <v>244</v>
      </c>
      <c r="G81" s="122"/>
      <c r="H81" s="130"/>
    </row>
    <row r="82" spans="1:8" ht="15.75" customHeight="1">
      <c r="A82" s="38" t="s">
        <v>152</v>
      </c>
      <c r="B82" s="38">
        <v>3602</v>
      </c>
      <c r="C82" s="47" t="s">
        <v>322</v>
      </c>
      <c r="D82" s="117"/>
      <c r="E82" s="67"/>
      <c r="F82" s="77" t="s">
        <v>238</v>
      </c>
      <c r="G82" s="121">
        <v>261</v>
      </c>
      <c r="H82" s="130"/>
    </row>
    <row r="83" spans="1:8" ht="15.75" customHeight="1">
      <c r="A83" s="39"/>
      <c r="B83" s="39"/>
      <c r="C83" s="48"/>
      <c r="D83" s="117"/>
      <c r="E83" s="67"/>
      <c r="F83" s="79" t="s">
        <v>244</v>
      </c>
      <c r="G83" s="122"/>
      <c r="H83" s="130"/>
    </row>
    <row r="84" spans="1:8" ht="15.75" customHeight="1">
      <c r="A84" s="38" t="s">
        <v>152</v>
      </c>
      <c r="B84" s="38">
        <v>3603</v>
      </c>
      <c r="C84" s="47" t="s">
        <v>323</v>
      </c>
      <c r="D84" s="117"/>
      <c r="E84" s="67"/>
      <c r="F84" s="77" t="s">
        <v>223</v>
      </c>
      <c r="G84" s="121">
        <v>261</v>
      </c>
      <c r="H84" s="130"/>
    </row>
    <row r="85" spans="1:8" ht="15.75" customHeight="1">
      <c r="A85" s="39"/>
      <c r="B85" s="39"/>
      <c r="C85" s="48"/>
      <c r="D85" s="117"/>
      <c r="E85" s="68"/>
      <c r="F85" s="77" t="s">
        <v>244</v>
      </c>
      <c r="G85" s="122"/>
      <c r="H85" s="130"/>
    </row>
    <row r="86" spans="1:8" ht="15.75" customHeight="1">
      <c r="A86" s="38" t="s">
        <v>152</v>
      </c>
      <c r="B86" s="38">
        <v>3604</v>
      </c>
      <c r="C86" s="47" t="s">
        <v>268</v>
      </c>
      <c r="D86" s="117"/>
      <c r="E86" s="69" t="s">
        <v>295</v>
      </c>
      <c r="F86" s="76" t="s">
        <v>239</v>
      </c>
      <c r="G86" s="96">
        <f>G80*0.99</f>
        <v>258.39</v>
      </c>
      <c r="H86" s="130"/>
    </row>
    <row r="87" spans="1:8" ht="15.75" customHeight="1">
      <c r="A87" s="39"/>
      <c r="B87" s="39"/>
      <c r="C87" s="48"/>
      <c r="D87" s="117"/>
      <c r="E87" s="70"/>
      <c r="F87" s="79" t="s">
        <v>244</v>
      </c>
      <c r="G87" s="97"/>
      <c r="H87" s="130"/>
    </row>
    <row r="88" spans="1:8" ht="15.75" customHeight="1">
      <c r="A88" s="38" t="s">
        <v>152</v>
      </c>
      <c r="B88" s="38">
        <v>3605</v>
      </c>
      <c r="C88" s="47" t="s">
        <v>310</v>
      </c>
      <c r="D88" s="117"/>
      <c r="E88" s="70"/>
      <c r="F88" s="77" t="s">
        <v>238</v>
      </c>
      <c r="G88" s="96">
        <f>G82*0.99</f>
        <v>258.39</v>
      </c>
      <c r="H88" s="130"/>
    </row>
    <row r="89" spans="1:8" ht="15.75" customHeight="1">
      <c r="A89" s="39"/>
      <c r="B89" s="39"/>
      <c r="C89" s="48"/>
      <c r="D89" s="117"/>
      <c r="E89" s="70"/>
      <c r="F89" s="79" t="s">
        <v>244</v>
      </c>
      <c r="G89" s="97"/>
      <c r="H89" s="130"/>
    </row>
    <row r="90" spans="1:8" ht="15.75" customHeight="1">
      <c r="A90" s="38" t="s">
        <v>152</v>
      </c>
      <c r="B90" s="38">
        <v>3606</v>
      </c>
      <c r="C90" s="47" t="s">
        <v>324</v>
      </c>
      <c r="D90" s="117"/>
      <c r="E90" s="70"/>
      <c r="F90" s="77" t="s">
        <v>223</v>
      </c>
      <c r="G90" s="96">
        <f>G84*0.99</f>
        <v>258.39</v>
      </c>
      <c r="H90" s="130"/>
    </row>
    <row r="91" spans="1:8" ht="15.75" customHeight="1">
      <c r="A91" s="39"/>
      <c r="B91" s="39"/>
      <c r="C91" s="48"/>
      <c r="D91" s="118"/>
      <c r="E91" s="71"/>
      <c r="F91" s="77" t="s">
        <v>244</v>
      </c>
      <c r="G91" s="97"/>
      <c r="H91" s="130"/>
    </row>
    <row r="92" spans="1:8" ht="15.75" customHeight="1">
      <c r="A92" s="38" t="s">
        <v>152</v>
      </c>
      <c r="B92" s="38">
        <v>3701</v>
      </c>
      <c r="C92" s="47" t="s">
        <v>103</v>
      </c>
      <c r="D92" s="119" t="s">
        <v>20</v>
      </c>
      <c r="E92" s="66"/>
      <c r="F92" s="78" t="s">
        <v>240</v>
      </c>
      <c r="G92" s="121">
        <v>261</v>
      </c>
      <c r="H92" s="129" t="s">
        <v>25</v>
      </c>
    </row>
    <row r="93" spans="1:8" ht="15.75" customHeight="1">
      <c r="A93" s="39"/>
      <c r="B93" s="39"/>
      <c r="C93" s="48"/>
      <c r="D93" s="117"/>
      <c r="E93" s="67"/>
      <c r="F93" s="79" t="s">
        <v>105</v>
      </c>
      <c r="G93" s="122"/>
      <c r="H93" s="130"/>
    </row>
    <row r="94" spans="1:8" ht="15.75" customHeight="1">
      <c r="A94" s="38" t="s">
        <v>152</v>
      </c>
      <c r="B94" s="38">
        <v>3702</v>
      </c>
      <c r="C94" s="47" t="s">
        <v>209</v>
      </c>
      <c r="D94" s="117"/>
      <c r="E94" s="67"/>
      <c r="F94" s="77" t="s">
        <v>241</v>
      </c>
      <c r="G94" s="121">
        <v>261</v>
      </c>
      <c r="H94" s="130"/>
    </row>
    <row r="95" spans="1:8" ht="15.75" customHeight="1">
      <c r="A95" s="39"/>
      <c r="B95" s="39"/>
      <c r="C95" s="48"/>
      <c r="D95" s="117"/>
      <c r="E95" s="67"/>
      <c r="F95" s="77" t="s">
        <v>105</v>
      </c>
      <c r="G95" s="122"/>
      <c r="H95" s="130"/>
    </row>
    <row r="96" spans="1:8" ht="15.75" customHeight="1">
      <c r="A96" s="38" t="s">
        <v>152</v>
      </c>
      <c r="B96" s="38">
        <v>3703</v>
      </c>
      <c r="C96" s="47" t="s">
        <v>89</v>
      </c>
      <c r="D96" s="117"/>
      <c r="E96" s="67"/>
      <c r="F96" s="78" t="s">
        <v>113</v>
      </c>
      <c r="G96" s="121">
        <v>261</v>
      </c>
      <c r="H96" s="130"/>
    </row>
    <row r="97" spans="1:8" ht="15.75" customHeight="1">
      <c r="A97" s="39"/>
      <c r="B97" s="39"/>
      <c r="C97" s="48"/>
      <c r="D97" s="117"/>
      <c r="E97" s="68"/>
      <c r="F97" s="77" t="s">
        <v>105</v>
      </c>
      <c r="G97" s="122"/>
      <c r="H97" s="130"/>
    </row>
    <row r="98" spans="1:8" ht="15.75" customHeight="1">
      <c r="A98" s="38" t="s">
        <v>152</v>
      </c>
      <c r="B98" s="38">
        <v>3704</v>
      </c>
      <c r="C98" s="110" t="s">
        <v>349</v>
      </c>
      <c r="D98" s="117"/>
      <c r="E98" s="69" t="s">
        <v>295</v>
      </c>
      <c r="F98" s="78" t="s">
        <v>240</v>
      </c>
      <c r="G98" s="96">
        <f>G92*0.99</f>
        <v>258.39</v>
      </c>
      <c r="H98" s="130"/>
    </row>
    <row r="99" spans="1:8" ht="15.75" customHeight="1">
      <c r="A99" s="39"/>
      <c r="B99" s="39"/>
      <c r="C99" s="111"/>
      <c r="D99" s="117"/>
      <c r="E99" s="70"/>
      <c r="F99" s="79" t="s">
        <v>105</v>
      </c>
      <c r="G99" s="97"/>
      <c r="H99" s="130"/>
    </row>
    <row r="100" spans="1:8" ht="15.75" customHeight="1">
      <c r="A100" s="38" t="s">
        <v>152</v>
      </c>
      <c r="B100" s="38">
        <v>3705</v>
      </c>
      <c r="C100" s="110" t="s">
        <v>350</v>
      </c>
      <c r="D100" s="117"/>
      <c r="E100" s="70"/>
      <c r="F100" s="77" t="s">
        <v>241</v>
      </c>
      <c r="G100" s="96">
        <f>G94*0.99</f>
        <v>258.39</v>
      </c>
      <c r="H100" s="130"/>
    </row>
    <row r="101" spans="1:8" ht="15.75" customHeight="1">
      <c r="A101" s="39"/>
      <c r="B101" s="39"/>
      <c r="C101" s="111"/>
      <c r="D101" s="117"/>
      <c r="E101" s="70"/>
      <c r="F101" s="77" t="s">
        <v>105</v>
      </c>
      <c r="G101" s="97"/>
      <c r="H101" s="130"/>
    </row>
    <row r="102" spans="1:8" ht="15.75" customHeight="1">
      <c r="A102" s="38" t="s">
        <v>152</v>
      </c>
      <c r="B102" s="38">
        <v>3706</v>
      </c>
      <c r="C102" s="110" t="s">
        <v>118</v>
      </c>
      <c r="D102" s="117"/>
      <c r="E102" s="70"/>
      <c r="F102" s="78" t="s">
        <v>113</v>
      </c>
      <c r="G102" s="96">
        <f>G96*0.99</f>
        <v>258.39</v>
      </c>
      <c r="H102" s="130"/>
    </row>
    <row r="103" spans="1:8" ht="15.75" customHeight="1">
      <c r="A103" s="39"/>
      <c r="B103" s="39"/>
      <c r="C103" s="111"/>
      <c r="D103" s="118"/>
      <c r="E103" s="71"/>
      <c r="F103" s="77" t="s">
        <v>105</v>
      </c>
      <c r="G103" s="97"/>
      <c r="H103" s="130"/>
    </row>
    <row r="104" spans="1:8" ht="15.75" customHeight="1">
      <c r="A104" s="38" t="s">
        <v>152</v>
      </c>
      <c r="B104" s="38">
        <v>3801</v>
      </c>
      <c r="C104" s="51" t="s">
        <v>15</v>
      </c>
      <c r="D104" s="119" t="s">
        <v>23</v>
      </c>
      <c r="E104" s="66"/>
      <c r="F104" s="78" t="s">
        <v>242</v>
      </c>
      <c r="G104" s="121">
        <v>261</v>
      </c>
      <c r="H104" s="129" t="s">
        <v>25</v>
      </c>
    </row>
    <row r="105" spans="1:8" ht="15.75" customHeight="1">
      <c r="A105" s="39"/>
      <c r="B105" s="39"/>
      <c r="C105" s="52"/>
      <c r="D105" s="117"/>
      <c r="E105" s="67"/>
      <c r="F105" s="77" t="s">
        <v>353</v>
      </c>
      <c r="G105" s="122"/>
      <c r="H105" s="130"/>
    </row>
    <row r="106" spans="1:8" ht="15.75" customHeight="1">
      <c r="A106" s="38" t="s">
        <v>152</v>
      </c>
      <c r="B106" s="38">
        <v>3802</v>
      </c>
      <c r="C106" s="51" t="s">
        <v>180</v>
      </c>
      <c r="D106" s="117"/>
      <c r="E106" s="67"/>
      <c r="F106" s="78" t="s">
        <v>151</v>
      </c>
      <c r="G106" s="121">
        <v>261</v>
      </c>
      <c r="H106" s="130"/>
    </row>
    <row r="107" spans="1:8" ht="15.75" customHeight="1">
      <c r="A107" s="39"/>
      <c r="B107" s="39"/>
      <c r="C107" s="52"/>
      <c r="D107" s="117"/>
      <c r="E107" s="67"/>
      <c r="F107" s="77" t="s">
        <v>353</v>
      </c>
      <c r="G107" s="122"/>
      <c r="H107" s="130"/>
    </row>
    <row r="108" spans="1:8" ht="15.75" customHeight="1">
      <c r="A108" s="38" t="s">
        <v>152</v>
      </c>
      <c r="B108" s="38">
        <v>3803</v>
      </c>
      <c r="C108" s="51" t="s">
        <v>70</v>
      </c>
      <c r="D108" s="117"/>
      <c r="E108" s="67"/>
      <c r="F108" s="77" t="s">
        <v>243</v>
      </c>
      <c r="G108" s="121">
        <v>261</v>
      </c>
      <c r="H108" s="130"/>
    </row>
    <row r="109" spans="1:8" ht="15.75" customHeight="1">
      <c r="A109" s="39"/>
      <c r="B109" s="39"/>
      <c r="C109" s="52"/>
      <c r="D109" s="117"/>
      <c r="E109" s="68"/>
      <c r="F109" s="77" t="s">
        <v>353</v>
      </c>
      <c r="G109" s="122"/>
      <c r="H109" s="130"/>
    </row>
    <row r="110" spans="1:8" ht="15.75" customHeight="1">
      <c r="A110" s="38" t="s">
        <v>152</v>
      </c>
      <c r="B110" s="38">
        <v>3804</v>
      </c>
      <c r="C110" s="51" t="s">
        <v>311</v>
      </c>
      <c r="D110" s="117"/>
      <c r="E110" s="69" t="s">
        <v>295</v>
      </c>
      <c r="F110" s="78" t="s">
        <v>242</v>
      </c>
      <c r="G110" s="96">
        <f>G104*0.99</f>
        <v>258.39</v>
      </c>
      <c r="H110" s="130"/>
    </row>
    <row r="111" spans="1:8" ht="15.75" customHeight="1">
      <c r="A111" s="39"/>
      <c r="B111" s="39"/>
      <c r="C111" s="52"/>
      <c r="D111" s="117"/>
      <c r="E111" s="70"/>
      <c r="F111" s="77" t="s">
        <v>353</v>
      </c>
      <c r="G111" s="97"/>
      <c r="H111" s="130"/>
    </row>
    <row r="112" spans="1:8" ht="15.75" customHeight="1">
      <c r="A112" s="38" t="s">
        <v>152</v>
      </c>
      <c r="B112" s="38">
        <v>3805</v>
      </c>
      <c r="C112" s="51" t="s">
        <v>278</v>
      </c>
      <c r="D112" s="117"/>
      <c r="E112" s="70"/>
      <c r="F112" s="78" t="s">
        <v>151</v>
      </c>
      <c r="G112" s="96">
        <f>G106*0.99</f>
        <v>258.39</v>
      </c>
      <c r="H112" s="130"/>
    </row>
    <row r="113" spans="1:8" ht="15.75" customHeight="1">
      <c r="A113" s="39"/>
      <c r="B113" s="39"/>
      <c r="C113" s="52"/>
      <c r="D113" s="117"/>
      <c r="E113" s="70"/>
      <c r="F113" s="77" t="s">
        <v>353</v>
      </c>
      <c r="G113" s="97"/>
      <c r="H113" s="130"/>
    </row>
    <row r="114" spans="1:8" ht="15.75" customHeight="1">
      <c r="A114" s="38" t="s">
        <v>152</v>
      </c>
      <c r="B114" s="38">
        <v>3806</v>
      </c>
      <c r="C114" s="51" t="s">
        <v>312</v>
      </c>
      <c r="D114" s="117"/>
      <c r="E114" s="70"/>
      <c r="F114" s="77" t="s">
        <v>243</v>
      </c>
      <c r="G114" s="96">
        <f>G108*0.99</f>
        <v>258.39</v>
      </c>
      <c r="H114" s="130"/>
    </row>
    <row r="115" spans="1:8" ht="15.75" customHeight="1">
      <c r="A115" s="39"/>
      <c r="B115" s="39"/>
      <c r="C115" s="52"/>
      <c r="D115" s="120"/>
      <c r="E115" s="71"/>
      <c r="F115" s="77" t="s">
        <v>353</v>
      </c>
      <c r="G115" s="97"/>
      <c r="H115" s="130"/>
    </row>
    <row r="116" spans="1:8" ht="15.75" customHeight="1">
      <c r="A116" s="42" t="s">
        <v>152</v>
      </c>
      <c r="B116" s="42">
        <v>1903</v>
      </c>
      <c r="C116" s="53" t="s">
        <v>154</v>
      </c>
      <c r="D116" s="64" t="s">
        <v>157</v>
      </c>
      <c r="E116" s="75"/>
      <c r="F116" s="81" t="s">
        <v>12</v>
      </c>
      <c r="G116" s="98">
        <v>200</v>
      </c>
      <c r="H116" s="131" t="s">
        <v>27</v>
      </c>
    </row>
    <row r="117" spans="1:8" ht="15.75" customHeight="1">
      <c r="A117" s="42" t="s">
        <v>152</v>
      </c>
      <c r="B117" s="42">
        <v>1904</v>
      </c>
      <c r="C117" s="53" t="s">
        <v>45</v>
      </c>
      <c r="D117" s="64" t="s">
        <v>138</v>
      </c>
      <c r="E117" s="75"/>
      <c r="F117" s="82" t="s">
        <v>117</v>
      </c>
      <c r="G117" s="98">
        <v>200</v>
      </c>
      <c r="H117" s="131"/>
    </row>
    <row r="118" spans="1:8" ht="15.75" customHeight="1">
      <c r="A118" s="43" t="s">
        <v>152</v>
      </c>
      <c r="B118" s="43">
        <v>1905</v>
      </c>
      <c r="C118" s="54" t="s">
        <v>104</v>
      </c>
      <c r="D118" s="64" t="s">
        <v>159</v>
      </c>
      <c r="E118" s="75"/>
      <c r="F118" s="83" t="s">
        <v>109</v>
      </c>
      <c r="G118" s="99">
        <v>200</v>
      </c>
      <c r="H118" s="131"/>
    </row>
    <row r="119" spans="1:8" ht="15.75" customHeight="1">
      <c r="A119" s="44"/>
      <c r="B119" s="44"/>
      <c r="C119" s="44"/>
      <c r="D119" s="44"/>
      <c r="E119" s="44"/>
      <c r="F119" s="84"/>
      <c r="G119" s="44"/>
      <c r="H119" s="44"/>
    </row>
  </sheetData>
  <sortState ref="A6:H118">
    <sortCondition ref="B6:B118"/>
  </sortState>
  <mergeCells count="261">
    <mergeCell ref="A6:B6"/>
    <mergeCell ref="D1:D3"/>
    <mergeCell ref="E1:E3"/>
    <mergeCell ref="C6:C7"/>
    <mergeCell ref="D6:F7"/>
    <mergeCell ref="G6:G7"/>
    <mergeCell ref="H6:H7"/>
    <mergeCell ref="A8:A9"/>
    <mergeCell ref="B8:B9"/>
    <mergeCell ref="C8:C9"/>
    <mergeCell ref="E8:E13"/>
    <mergeCell ref="G8:G9"/>
    <mergeCell ref="H8:H13"/>
    <mergeCell ref="A10:A11"/>
    <mergeCell ref="B10:B11"/>
    <mergeCell ref="C10:C11"/>
    <mergeCell ref="G10:G11"/>
    <mergeCell ref="A12:A13"/>
    <mergeCell ref="B12:B13"/>
    <mergeCell ref="C12:C13"/>
    <mergeCell ref="G12:G13"/>
    <mergeCell ref="A14:A15"/>
    <mergeCell ref="B14:B15"/>
    <mergeCell ref="C14:C15"/>
    <mergeCell ref="E14:E19"/>
    <mergeCell ref="G14:G15"/>
    <mergeCell ref="H14:H19"/>
    <mergeCell ref="A16:A17"/>
    <mergeCell ref="B16:B17"/>
    <mergeCell ref="C16:C17"/>
    <mergeCell ref="G16:G17"/>
    <mergeCell ref="A18:A19"/>
    <mergeCell ref="B18:B19"/>
    <mergeCell ref="C18:C19"/>
    <mergeCell ref="G18:G19"/>
    <mergeCell ref="A20:A21"/>
    <mergeCell ref="B20:B21"/>
    <mergeCell ref="C20:C21"/>
    <mergeCell ref="E20:E25"/>
    <mergeCell ref="G20:G21"/>
    <mergeCell ref="H20:H25"/>
    <mergeCell ref="A22:A23"/>
    <mergeCell ref="B22:B23"/>
    <mergeCell ref="C22:C23"/>
    <mergeCell ref="G22:G23"/>
    <mergeCell ref="A24:A25"/>
    <mergeCell ref="B24:B25"/>
    <mergeCell ref="C24:C25"/>
    <mergeCell ref="G24:G25"/>
    <mergeCell ref="B26:B27"/>
    <mergeCell ref="C26:C27"/>
    <mergeCell ref="E26:E31"/>
    <mergeCell ref="G26:G27"/>
    <mergeCell ref="H26:H31"/>
    <mergeCell ref="B28:B29"/>
    <mergeCell ref="C28:C29"/>
    <mergeCell ref="G28:G29"/>
    <mergeCell ref="B30:B31"/>
    <mergeCell ref="C30:C31"/>
    <mergeCell ref="G30:G31"/>
    <mergeCell ref="A32:A33"/>
    <mergeCell ref="B32:B33"/>
    <mergeCell ref="C32:C33"/>
    <mergeCell ref="E32:E37"/>
    <mergeCell ref="G32:G33"/>
    <mergeCell ref="H32:H37"/>
    <mergeCell ref="A34:A35"/>
    <mergeCell ref="B34:B35"/>
    <mergeCell ref="C34:C35"/>
    <mergeCell ref="G34:G35"/>
    <mergeCell ref="A36:A37"/>
    <mergeCell ref="B36:B37"/>
    <mergeCell ref="C36:C37"/>
    <mergeCell ref="G36:G37"/>
    <mergeCell ref="A38:A39"/>
    <mergeCell ref="B38:B39"/>
    <mergeCell ref="C38:C39"/>
    <mergeCell ref="E38:E43"/>
    <mergeCell ref="G38:G39"/>
    <mergeCell ref="H38:H43"/>
    <mergeCell ref="A40:A41"/>
    <mergeCell ref="B40:B41"/>
    <mergeCell ref="C40:C41"/>
    <mergeCell ref="G40:G41"/>
    <mergeCell ref="A42:A43"/>
    <mergeCell ref="B42:B43"/>
    <mergeCell ref="C42:C43"/>
    <mergeCell ref="G42:G43"/>
    <mergeCell ref="A44:A45"/>
    <mergeCell ref="B44:B45"/>
    <mergeCell ref="C44:C45"/>
    <mergeCell ref="E44:E49"/>
    <mergeCell ref="G44:G45"/>
    <mergeCell ref="H44:H49"/>
    <mergeCell ref="A46:A47"/>
    <mergeCell ref="B46:B47"/>
    <mergeCell ref="C46:C47"/>
    <mergeCell ref="G46:G47"/>
    <mergeCell ref="A48:A49"/>
    <mergeCell ref="B48:B49"/>
    <mergeCell ref="C48:C49"/>
    <mergeCell ref="G48:G49"/>
    <mergeCell ref="A50:A51"/>
    <mergeCell ref="B50:B51"/>
    <mergeCell ref="C50:C51"/>
    <mergeCell ref="E50:E55"/>
    <mergeCell ref="G50:G51"/>
    <mergeCell ref="H50:H55"/>
    <mergeCell ref="A52:A53"/>
    <mergeCell ref="B52:B53"/>
    <mergeCell ref="C52:C53"/>
    <mergeCell ref="G52:G53"/>
    <mergeCell ref="A54:A55"/>
    <mergeCell ref="B54:B55"/>
    <mergeCell ref="C54:C55"/>
    <mergeCell ref="G54:G55"/>
    <mergeCell ref="A56:A57"/>
    <mergeCell ref="B56:B57"/>
    <mergeCell ref="C56:C57"/>
    <mergeCell ref="E56:E61"/>
    <mergeCell ref="G56:G57"/>
    <mergeCell ref="H56:H61"/>
    <mergeCell ref="A58:A59"/>
    <mergeCell ref="B58:B59"/>
    <mergeCell ref="C58:C59"/>
    <mergeCell ref="G58:G59"/>
    <mergeCell ref="A60:A61"/>
    <mergeCell ref="B60:B61"/>
    <mergeCell ref="C60:C61"/>
    <mergeCell ref="G60:G61"/>
    <mergeCell ref="A62:A63"/>
    <mergeCell ref="B62:B63"/>
    <mergeCell ref="C62:C63"/>
    <mergeCell ref="E62:E67"/>
    <mergeCell ref="G62:G63"/>
    <mergeCell ref="H62:H67"/>
    <mergeCell ref="A64:A65"/>
    <mergeCell ref="B64:B65"/>
    <mergeCell ref="C64:C65"/>
    <mergeCell ref="G64:G65"/>
    <mergeCell ref="A66:A67"/>
    <mergeCell ref="B66:B67"/>
    <mergeCell ref="C66:C67"/>
    <mergeCell ref="G66:G67"/>
    <mergeCell ref="A68:A69"/>
    <mergeCell ref="B68:B69"/>
    <mergeCell ref="C68:C69"/>
    <mergeCell ref="E68:E73"/>
    <mergeCell ref="G68:G69"/>
    <mergeCell ref="H68:H73"/>
    <mergeCell ref="A70:A71"/>
    <mergeCell ref="B70:B71"/>
    <mergeCell ref="C70:C71"/>
    <mergeCell ref="G70:G71"/>
    <mergeCell ref="A72:A73"/>
    <mergeCell ref="B72:B73"/>
    <mergeCell ref="C72:C73"/>
    <mergeCell ref="G72:G73"/>
    <mergeCell ref="A74:A75"/>
    <mergeCell ref="B74:B75"/>
    <mergeCell ref="C74:C75"/>
    <mergeCell ref="E74:E79"/>
    <mergeCell ref="G74:G75"/>
    <mergeCell ref="H74:H79"/>
    <mergeCell ref="A76:A77"/>
    <mergeCell ref="B76:B77"/>
    <mergeCell ref="C76:C77"/>
    <mergeCell ref="G76:G77"/>
    <mergeCell ref="A78:A79"/>
    <mergeCell ref="B78:B79"/>
    <mergeCell ref="C78:C79"/>
    <mergeCell ref="G78:G79"/>
    <mergeCell ref="A80:A81"/>
    <mergeCell ref="B80:B81"/>
    <mergeCell ref="C80:C81"/>
    <mergeCell ref="E80:E85"/>
    <mergeCell ref="G80:G81"/>
    <mergeCell ref="A82:A83"/>
    <mergeCell ref="B82:B83"/>
    <mergeCell ref="C82:C83"/>
    <mergeCell ref="G82:G83"/>
    <mergeCell ref="A84:A85"/>
    <mergeCell ref="B84:B85"/>
    <mergeCell ref="C84:C85"/>
    <mergeCell ref="G84:G85"/>
    <mergeCell ref="A86:A87"/>
    <mergeCell ref="B86:B87"/>
    <mergeCell ref="C86:C87"/>
    <mergeCell ref="E86:E91"/>
    <mergeCell ref="G86:G87"/>
    <mergeCell ref="A88:A89"/>
    <mergeCell ref="B88:B89"/>
    <mergeCell ref="C88:C89"/>
    <mergeCell ref="G88:G89"/>
    <mergeCell ref="A90:A91"/>
    <mergeCell ref="B90:B91"/>
    <mergeCell ref="C90:C91"/>
    <mergeCell ref="G90:G91"/>
    <mergeCell ref="A92:A93"/>
    <mergeCell ref="B92:B93"/>
    <mergeCell ref="C92:C93"/>
    <mergeCell ref="E92:E97"/>
    <mergeCell ref="G92:G93"/>
    <mergeCell ref="A94:A95"/>
    <mergeCell ref="B94:B95"/>
    <mergeCell ref="C94:C95"/>
    <mergeCell ref="G94:G95"/>
    <mergeCell ref="A96:A97"/>
    <mergeCell ref="B96:B97"/>
    <mergeCell ref="C96:C97"/>
    <mergeCell ref="G96:G97"/>
    <mergeCell ref="A98:A99"/>
    <mergeCell ref="B98:B99"/>
    <mergeCell ref="C98:C99"/>
    <mergeCell ref="E98:E103"/>
    <mergeCell ref="G98:G99"/>
    <mergeCell ref="A100:A101"/>
    <mergeCell ref="B100:B101"/>
    <mergeCell ref="C100:C101"/>
    <mergeCell ref="G100:G101"/>
    <mergeCell ref="A102:A103"/>
    <mergeCell ref="B102:B103"/>
    <mergeCell ref="C102:C103"/>
    <mergeCell ref="G102:G103"/>
    <mergeCell ref="A104:A105"/>
    <mergeCell ref="B104:B105"/>
    <mergeCell ref="C104:C105"/>
    <mergeCell ref="E104:E109"/>
    <mergeCell ref="G104:G105"/>
    <mergeCell ref="A106:A107"/>
    <mergeCell ref="B106:B107"/>
    <mergeCell ref="C106:C107"/>
    <mergeCell ref="G106:G107"/>
    <mergeCell ref="A108:A109"/>
    <mergeCell ref="B108:B109"/>
    <mergeCell ref="C108:C109"/>
    <mergeCell ref="G108:G109"/>
    <mergeCell ref="A110:A111"/>
    <mergeCell ref="B110:B111"/>
    <mergeCell ref="C110:C111"/>
    <mergeCell ref="E110:E115"/>
    <mergeCell ref="G110:G111"/>
    <mergeCell ref="A112:A113"/>
    <mergeCell ref="B112:B113"/>
    <mergeCell ref="C112:C113"/>
    <mergeCell ref="G112:G113"/>
    <mergeCell ref="A114:A115"/>
    <mergeCell ref="B114:B115"/>
    <mergeCell ref="C114:C115"/>
    <mergeCell ref="G114:G115"/>
    <mergeCell ref="E116:E118"/>
    <mergeCell ref="H116:H118"/>
    <mergeCell ref="D8:D31"/>
    <mergeCell ref="D32:D55"/>
    <mergeCell ref="D56:D79"/>
    <mergeCell ref="D80:D91"/>
    <mergeCell ref="H80:H91"/>
    <mergeCell ref="D92:D103"/>
    <mergeCell ref="H92:H103"/>
    <mergeCell ref="D104:D115"/>
    <mergeCell ref="H104:H115"/>
  </mergeCells>
  <phoneticPr fontId="1"/>
  <pageMargins left="0.59055118110236227" right="0.59055118110236227" top="0.3543307086614173" bottom="0.15748031496062992" header="0.31496062992125984" footer="0.31496062992125984"/>
  <pageSetup paperSize="9" scale="63" fitToWidth="1" fitToHeight="0" orientation="landscape" usePrinterDefaults="1" horizontalDpi="300" verticalDpi="300" r:id="rId1"/>
  <rowBreaks count="2" manualBreakCount="2">
    <brk id="55" max="7" man="1"/>
    <brk id="10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L60"/>
  <sheetViews>
    <sheetView view="pageBreakPreview" topLeftCell="A28" zoomScale="85" zoomScaleNormal="85" zoomScaleSheetLayoutView="85" workbookViewId="0">
      <selection activeCell="C21" sqref="C21"/>
    </sheetView>
  </sheetViews>
  <sheetFormatPr defaultRowHeight="18.75"/>
  <cols>
    <col min="1" max="1" width="4.125" style="6" customWidth="1"/>
    <col min="2" max="2" width="6.125" style="6" customWidth="1"/>
    <col min="3" max="3" width="44.140625" style="132" customWidth="1"/>
    <col min="4" max="4" width="11.5703125" style="6" customWidth="1"/>
    <col min="5" max="5" width="11.28515625" style="6" customWidth="1"/>
    <col min="6" max="6" width="21.125" style="6" customWidth="1"/>
    <col min="7" max="7" width="17.7109375" style="6" customWidth="1"/>
    <col min="8" max="8" width="40.875" style="6" customWidth="1"/>
    <col min="9" max="9" width="15.7109375" style="6" customWidth="1"/>
    <col min="10" max="10" width="9.140625" style="6" customWidth="1"/>
    <col min="11" max="12" width="11.140625" style="6" customWidth="1"/>
    <col min="13" max="16374" width="9.140625" style="6" customWidth="1"/>
    <col min="16375" max="16384" width="9" style="6" customWidth="1"/>
  </cols>
  <sheetData>
    <row r="1" spans="1:12" ht="72" customHeight="1">
      <c r="A1" s="2"/>
      <c r="B1" s="2"/>
      <c r="D1" s="15" t="s">
        <v>297</v>
      </c>
      <c r="E1" s="15" t="s">
        <v>95</v>
      </c>
    </row>
    <row r="2" spans="1:12" ht="39" customHeight="1">
      <c r="A2" s="2" t="s">
        <v>133</v>
      </c>
      <c r="B2" s="2"/>
    </row>
    <row r="3" spans="1:12" ht="24.95" customHeight="1">
      <c r="A3" s="133" t="s">
        <v>28</v>
      </c>
      <c r="B3" s="133"/>
      <c r="C3" s="133" t="s">
        <v>14</v>
      </c>
      <c r="D3" s="156" t="s">
        <v>17</v>
      </c>
      <c r="E3" s="180"/>
      <c r="F3" s="180"/>
      <c r="G3" s="180"/>
      <c r="H3" s="180"/>
      <c r="I3" s="180"/>
      <c r="J3" s="255" t="s">
        <v>226</v>
      </c>
      <c r="K3" s="133" t="s">
        <v>36</v>
      </c>
      <c r="L3" s="279"/>
    </row>
    <row r="4" spans="1:12" ht="24.95" customHeight="1">
      <c r="A4" s="134" t="s">
        <v>31</v>
      </c>
      <c r="B4" s="134" t="s">
        <v>33</v>
      </c>
      <c r="C4" s="133"/>
      <c r="D4" s="157"/>
      <c r="E4" s="181"/>
      <c r="F4" s="181"/>
      <c r="G4" s="181"/>
      <c r="H4" s="181"/>
      <c r="I4" s="181"/>
      <c r="J4" s="133"/>
      <c r="K4" s="133"/>
      <c r="L4" s="279"/>
    </row>
    <row r="5" spans="1:12" ht="24" customHeight="1">
      <c r="A5" s="135" t="s">
        <v>49</v>
      </c>
      <c r="B5" s="140">
        <v>1111</v>
      </c>
      <c r="C5" s="146" t="s">
        <v>127</v>
      </c>
      <c r="D5" s="158" t="s">
        <v>126</v>
      </c>
      <c r="E5" s="182"/>
      <c r="F5" s="206" t="s">
        <v>108</v>
      </c>
      <c r="G5" s="206"/>
      <c r="H5" s="206"/>
      <c r="I5" s="239" t="s">
        <v>257</v>
      </c>
      <c r="J5" s="256">
        <v>1798</v>
      </c>
      <c r="K5" s="268" t="s">
        <v>1</v>
      </c>
      <c r="L5" s="268"/>
    </row>
    <row r="6" spans="1:12" ht="24" customHeight="1">
      <c r="A6" s="135" t="s">
        <v>49</v>
      </c>
      <c r="B6" s="140">
        <v>1112</v>
      </c>
      <c r="C6" s="146" t="s">
        <v>193</v>
      </c>
      <c r="D6" s="159"/>
      <c r="E6" s="183"/>
      <c r="F6" s="206"/>
      <c r="G6" s="206"/>
      <c r="H6" s="206"/>
      <c r="I6" s="239" t="s">
        <v>255</v>
      </c>
      <c r="J6" s="256">
        <v>59</v>
      </c>
      <c r="K6" s="268" t="s">
        <v>74</v>
      </c>
      <c r="L6" s="268"/>
    </row>
    <row r="7" spans="1:12" ht="24" customHeight="1">
      <c r="A7" s="135" t="s">
        <v>49</v>
      </c>
      <c r="B7" s="140">
        <v>1121</v>
      </c>
      <c r="C7" s="146" t="s">
        <v>129</v>
      </c>
      <c r="D7" s="159"/>
      <c r="E7" s="183"/>
      <c r="F7" s="206" t="s">
        <v>42</v>
      </c>
      <c r="G7" s="206"/>
      <c r="H7" s="206"/>
      <c r="I7" s="239" t="s">
        <v>191</v>
      </c>
      <c r="J7" s="256">
        <v>3621</v>
      </c>
      <c r="K7" s="268" t="s">
        <v>1</v>
      </c>
      <c r="L7" s="268"/>
    </row>
    <row r="8" spans="1:12" ht="24" customHeight="1">
      <c r="A8" s="135" t="s">
        <v>49</v>
      </c>
      <c r="B8" s="140">
        <v>1122</v>
      </c>
      <c r="C8" s="146" t="s">
        <v>30</v>
      </c>
      <c r="D8" s="160"/>
      <c r="E8" s="184"/>
      <c r="F8" s="206"/>
      <c r="G8" s="206"/>
      <c r="H8" s="206"/>
      <c r="I8" s="239" t="s">
        <v>258</v>
      </c>
      <c r="J8" s="256">
        <v>119</v>
      </c>
      <c r="K8" s="268" t="s">
        <v>74</v>
      </c>
      <c r="L8" s="268"/>
    </row>
    <row r="9" spans="1:12" ht="24" customHeight="1">
      <c r="A9" s="135" t="s">
        <v>49</v>
      </c>
      <c r="B9" s="8" t="s">
        <v>188</v>
      </c>
      <c r="C9" s="147" t="s">
        <v>287</v>
      </c>
      <c r="D9" s="161" t="s">
        <v>175</v>
      </c>
      <c r="E9" s="185"/>
      <c r="F9" s="185"/>
      <c r="G9" s="216"/>
      <c r="H9" s="224" t="s">
        <v>259</v>
      </c>
      <c r="I9" s="240"/>
      <c r="J9" s="257">
        <f>J5-J5*1.01</f>
        <v>-17.980000000000018</v>
      </c>
      <c r="K9" s="268" t="s">
        <v>1</v>
      </c>
      <c r="L9" s="268"/>
    </row>
    <row r="10" spans="1:12" ht="24" customHeight="1">
      <c r="A10" s="135" t="s">
        <v>49</v>
      </c>
      <c r="B10" s="8" t="s">
        <v>205</v>
      </c>
      <c r="C10" s="147" t="s">
        <v>283</v>
      </c>
      <c r="D10" s="162"/>
      <c r="E10" s="186"/>
      <c r="F10" s="186"/>
      <c r="G10" s="217"/>
      <c r="H10" s="224" t="s">
        <v>259</v>
      </c>
      <c r="I10" s="240"/>
      <c r="J10" s="257">
        <f>J6-J6*1.01</f>
        <v>-0.59000000000000341</v>
      </c>
      <c r="K10" s="269" t="s">
        <v>74</v>
      </c>
      <c r="L10" s="269"/>
    </row>
    <row r="11" spans="1:12" ht="24" customHeight="1">
      <c r="A11" s="135" t="s">
        <v>49</v>
      </c>
      <c r="B11" s="8" t="s">
        <v>285</v>
      </c>
      <c r="C11" s="147" t="s">
        <v>13</v>
      </c>
      <c r="D11" s="162"/>
      <c r="E11" s="186"/>
      <c r="F11" s="186"/>
      <c r="G11" s="217"/>
      <c r="H11" s="224" t="s">
        <v>259</v>
      </c>
      <c r="I11" s="240"/>
      <c r="J11" s="257">
        <f>J7-J7*1.01</f>
        <v>-36.210000000000036</v>
      </c>
      <c r="K11" s="268" t="s">
        <v>1</v>
      </c>
      <c r="L11" s="268"/>
    </row>
    <row r="12" spans="1:12" ht="24" customHeight="1">
      <c r="A12" s="135" t="s">
        <v>49</v>
      </c>
      <c r="B12" s="8" t="s">
        <v>286</v>
      </c>
      <c r="C12" s="147" t="s">
        <v>145</v>
      </c>
      <c r="D12" s="163"/>
      <c r="E12" s="187"/>
      <c r="F12" s="187"/>
      <c r="G12" s="218"/>
      <c r="H12" s="224" t="s">
        <v>259</v>
      </c>
      <c r="I12" s="240"/>
      <c r="J12" s="257">
        <f>J8-J8*1.01</f>
        <v>-1.1899999999999977</v>
      </c>
      <c r="K12" s="269" t="s">
        <v>74</v>
      </c>
      <c r="L12" s="269"/>
    </row>
    <row r="13" spans="1:12" ht="24" customHeight="1">
      <c r="A13" s="135" t="s">
        <v>49</v>
      </c>
      <c r="B13" s="8" t="s">
        <v>51</v>
      </c>
      <c r="C13" s="147" t="s">
        <v>335</v>
      </c>
      <c r="D13" s="161" t="s">
        <v>336</v>
      </c>
      <c r="E13" s="185"/>
      <c r="F13" s="185"/>
      <c r="G13" s="216"/>
      <c r="H13" s="224" t="s">
        <v>259</v>
      </c>
      <c r="I13" s="240"/>
      <c r="J13" s="257">
        <f>J5-J5*1.01</f>
        <v>-17.980000000000018</v>
      </c>
      <c r="K13" s="268" t="s">
        <v>1</v>
      </c>
      <c r="L13" s="269"/>
    </row>
    <row r="14" spans="1:12" ht="24" customHeight="1">
      <c r="A14" s="135" t="s">
        <v>49</v>
      </c>
      <c r="B14" s="8" t="s">
        <v>67</v>
      </c>
      <c r="C14" s="147" t="s">
        <v>289</v>
      </c>
      <c r="D14" s="162"/>
      <c r="E14" s="186"/>
      <c r="F14" s="186"/>
      <c r="G14" s="217"/>
      <c r="H14" s="224" t="s">
        <v>259</v>
      </c>
      <c r="I14" s="240"/>
      <c r="J14" s="257">
        <f>J6-J6*1.01</f>
        <v>-0.59000000000000341</v>
      </c>
      <c r="K14" s="269" t="s">
        <v>74</v>
      </c>
      <c r="L14" s="280"/>
    </row>
    <row r="15" spans="1:12" ht="24" customHeight="1">
      <c r="A15" s="135" t="s">
        <v>49</v>
      </c>
      <c r="B15" s="8" t="s">
        <v>161</v>
      </c>
      <c r="C15" s="147" t="s">
        <v>198</v>
      </c>
      <c r="D15" s="162"/>
      <c r="E15" s="186"/>
      <c r="F15" s="186"/>
      <c r="G15" s="217"/>
      <c r="H15" s="224" t="s">
        <v>259</v>
      </c>
      <c r="I15" s="240"/>
      <c r="J15" s="257">
        <f>J7-J7*1.01</f>
        <v>-36.210000000000036</v>
      </c>
      <c r="K15" s="268" t="s">
        <v>1</v>
      </c>
      <c r="L15" s="268"/>
    </row>
    <row r="16" spans="1:12" ht="24" customHeight="1">
      <c r="A16" s="135" t="s">
        <v>49</v>
      </c>
      <c r="B16" s="8" t="s">
        <v>288</v>
      </c>
      <c r="C16" s="147" t="s">
        <v>71</v>
      </c>
      <c r="D16" s="163"/>
      <c r="E16" s="187"/>
      <c r="F16" s="187"/>
      <c r="G16" s="218"/>
      <c r="H16" s="224" t="s">
        <v>259</v>
      </c>
      <c r="I16" s="240"/>
      <c r="J16" s="257">
        <f>J8-J8*1.01</f>
        <v>-1.1899999999999977</v>
      </c>
      <c r="K16" s="269" t="s">
        <v>74</v>
      </c>
      <c r="L16" s="269"/>
    </row>
    <row r="17" spans="1:12" ht="24" customHeight="1">
      <c r="A17" s="135" t="s">
        <v>49</v>
      </c>
      <c r="B17" s="140">
        <v>8110</v>
      </c>
      <c r="C17" s="146" t="s">
        <v>131</v>
      </c>
      <c r="D17" s="158" t="s">
        <v>2</v>
      </c>
      <c r="E17" s="188"/>
      <c r="F17" s="188"/>
      <c r="G17" s="182"/>
      <c r="H17" s="225" t="s">
        <v>91</v>
      </c>
      <c r="I17" s="139"/>
      <c r="J17" s="256"/>
      <c r="K17" s="268" t="s">
        <v>1</v>
      </c>
      <c r="L17" s="268"/>
    </row>
    <row r="18" spans="1:12" ht="24" customHeight="1">
      <c r="A18" s="135" t="s">
        <v>49</v>
      </c>
      <c r="B18" s="140">
        <v>8111</v>
      </c>
      <c r="C18" s="146" t="s">
        <v>202</v>
      </c>
      <c r="D18" s="160"/>
      <c r="E18" s="189"/>
      <c r="F18" s="189"/>
      <c r="G18" s="184"/>
      <c r="H18" s="225" t="s">
        <v>91</v>
      </c>
      <c r="I18" s="139"/>
      <c r="J18" s="256"/>
      <c r="K18" s="268" t="s">
        <v>74</v>
      </c>
      <c r="L18" s="268"/>
    </row>
    <row r="19" spans="1:12" ht="24" customHeight="1">
      <c r="A19" s="135" t="s">
        <v>49</v>
      </c>
      <c r="B19" s="140">
        <v>6105</v>
      </c>
      <c r="C19" s="146" t="s">
        <v>115</v>
      </c>
      <c r="D19" s="158" t="s">
        <v>128</v>
      </c>
      <c r="E19" s="188"/>
      <c r="F19" s="188"/>
      <c r="G19" s="182"/>
      <c r="H19" s="226" t="s">
        <v>111</v>
      </c>
      <c r="I19" s="241" t="s">
        <v>158</v>
      </c>
      <c r="J19" s="258">
        <v>-376</v>
      </c>
      <c r="K19" s="270" t="s">
        <v>1</v>
      </c>
      <c r="L19" s="281"/>
    </row>
    <row r="20" spans="1:12" ht="24" customHeight="1">
      <c r="A20" s="135" t="s">
        <v>49</v>
      </c>
      <c r="B20" s="140">
        <v>6106</v>
      </c>
      <c r="C20" s="146" t="s">
        <v>26</v>
      </c>
      <c r="D20" s="160"/>
      <c r="E20" s="189"/>
      <c r="F20" s="189"/>
      <c r="G20" s="184"/>
      <c r="H20" s="226" t="s">
        <v>114</v>
      </c>
      <c r="I20" s="241" t="s">
        <v>206</v>
      </c>
      <c r="J20" s="258">
        <v>-752</v>
      </c>
      <c r="K20" s="271"/>
      <c r="L20" s="282"/>
    </row>
    <row r="21" spans="1:12" ht="24" customHeight="1">
      <c r="A21" s="135" t="s">
        <v>49</v>
      </c>
      <c r="B21" s="141">
        <v>5612</v>
      </c>
      <c r="C21" s="148" t="s">
        <v>189</v>
      </c>
      <c r="D21" s="164"/>
      <c r="E21" s="190"/>
      <c r="F21" s="190"/>
      <c r="G21" s="204"/>
      <c r="H21" s="227" t="s">
        <v>352</v>
      </c>
      <c r="I21" s="242" t="s">
        <v>233</v>
      </c>
      <c r="J21" s="259">
        <v>-47</v>
      </c>
      <c r="K21" s="271"/>
      <c r="L21" s="271"/>
    </row>
    <row r="22" spans="1:12" ht="24" customHeight="1">
      <c r="A22" s="135" t="s">
        <v>49</v>
      </c>
      <c r="B22" s="140">
        <v>5010</v>
      </c>
      <c r="C22" s="146" t="s">
        <v>135</v>
      </c>
      <c r="D22" s="165" t="s">
        <v>81</v>
      </c>
      <c r="E22" s="191"/>
      <c r="F22" s="191"/>
      <c r="G22" s="191"/>
      <c r="H22" s="215"/>
      <c r="I22" s="243">
        <f t="shared" ref="I22:I39" si="0">J22</f>
        <v>100</v>
      </c>
      <c r="J22" s="258">
        <v>100</v>
      </c>
      <c r="K22" s="272" t="s">
        <v>27</v>
      </c>
      <c r="L22" s="272"/>
    </row>
    <row r="23" spans="1:12" ht="24" customHeight="1">
      <c r="A23" s="135" t="s">
        <v>49</v>
      </c>
      <c r="B23" s="140">
        <v>6109</v>
      </c>
      <c r="C23" s="146" t="s">
        <v>134</v>
      </c>
      <c r="D23" s="166" t="s">
        <v>337</v>
      </c>
      <c r="E23" s="192"/>
      <c r="F23" s="192"/>
      <c r="G23" s="192"/>
      <c r="H23" s="215"/>
      <c r="I23" s="243">
        <f t="shared" si="0"/>
        <v>240</v>
      </c>
      <c r="J23" s="260">
        <v>240</v>
      </c>
      <c r="K23" s="272"/>
      <c r="L23" s="272"/>
    </row>
    <row r="24" spans="1:12" ht="24" customHeight="1">
      <c r="A24" s="135" t="s">
        <v>49</v>
      </c>
      <c r="B24" s="140">
        <v>6116</v>
      </c>
      <c r="C24" s="146" t="s">
        <v>16</v>
      </c>
      <c r="D24" s="166" t="s">
        <v>282</v>
      </c>
      <c r="E24" s="192"/>
      <c r="F24" s="192"/>
      <c r="G24" s="192"/>
      <c r="H24" s="215"/>
      <c r="I24" s="243">
        <f t="shared" si="0"/>
        <v>50</v>
      </c>
      <c r="J24" s="260">
        <v>50</v>
      </c>
      <c r="K24" s="272"/>
      <c r="L24" s="272"/>
    </row>
    <row r="25" spans="1:12" ht="24" customHeight="1">
      <c r="A25" s="135" t="s">
        <v>49</v>
      </c>
      <c r="B25" s="140">
        <v>5003</v>
      </c>
      <c r="C25" s="146" t="s">
        <v>8</v>
      </c>
      <c r="D25" s="167" t="s">
        <v>187</v>
      </c>
      <c r="E25" s="188"/>
      <c r="F25" s="188"/>
      <c r="G25" s="188"/>
      <c r="H25" s="215"/>
      <c r="I25" s="243">
        <f t="shared" si="0"/>
        <v>200</v>
      </c>
      <c r="J25" s="260">
        <v>200</v>
      </c>
      <c r="K25" s="272"/>
      <c r="L25" s="272"/>
    </row>
    <row r="26" spans="1:12" ht="24" customHeight="1">
      <c r="A26" s="135" t="s">
        <v>49</v>
      </c>
      <c r="B26" s="140">
        <v>5004</v>
      </c>
      <c r="C26" s="149" t="s">
        <v>212</v>
      </c>
      <c r="D26" s="18" t="s">
        <v>338</v>
      </c>
      <c r="E26" s="168"/>
      <c r="F26" s="207" t="s">
        <v>171</v>
      </c>
      <c r="G26" s="219"/>
      <c r="H26" s="219"/>
      <c r="I26" s="243">
        <f t="shared" si="0"/>
        <v>150</v>
      </c>
      <c r="J26" s="260">
        <v>150</v>
      </c>
      <c r="K26" s="272"/>
      <c r="L26" s="272"/>
    </row>
    <row r="27" spans="1:12" ht="24" customHeight="1">
      <c r="A27" s="135" t="s">
        <v>49</v>
      </c>
      <c r="B27" s="140">
        <v>5011</v>
      </c>
      <c r="C27" s="149" t="s">
        <v>215</v>
      </c>
      <c r="D27" s="168"/>
      <c r="E27" s="168"/>
      <c r="F27" s="207" t="s">
        <v>107</v>
      </c>
      <c r="G27" s="219"/>
      <c r="H27" s="219"/>
      <c r="I27" s="243">
        <f t="shared" si="0"/>
        <v>160</v>
      </c>
      <c r="J27" s="260">
        <v>160</v>
      </c>
      <c r="K27" s="272"/>
      <c r="L27" s="272"/>
    </row>
    <row r="28" spans="1:12" ht="24" customHeight="1">
      <c r="A28" s="135" t="s">
        <v>49</v>
      </c>
      <c r="B28" s="141">
        <v>6310</v>
      </c>
      <c r="C28" s="148" t="s">
        <v>260</v>
      </c>
      <c r="D28" s="166" t="s">
        <v>261</v>
      </c>
      <c r="E28" s="193"/>
      <c r="F28" s="193"/>
      <c r="G28" s="193"/>
      <c r="H28" s="228"/>
      <c r="I28" s="244">
        <f t="shared" si="0"/>
        <v>480</v>
      </c>
      <c r="J28" s="261">
        <v>480</v>
      </c>
      <c r="K28" s="272"/>
      <c r="L28" s="272"/>
    </row>
    <row r="29" spans="1:12" ht="24" customHeight="1">
      <c r="A29" s="135" t="s">
        <v>49</v>
      </c>
      <c r="B29" s="140">
        <v>6011</v>
      </c>
      <c r="C29" s="149" t="s">
        <v>56</v>
      </c>
      <c r="D29" s="18" t="s">
        <v>339</v>
      </c>
      <c r="E29" s="168"/>
      <c r="F29" s="168" t="s">
        <v>99</v>
      </c>
      <c r="G29" s="168"/>
      <c r="H29" s="215" t="s">
        <v>111</v>
      </c>
      <c r="I29" s="243">
        <f t="shared" si="0"/>
        <v>88</v>
      </c>
      <c r="J29" s="260">
        <v>88</v>
      </c>
      <c r="K29" s="272"/>
      <c r="L29" s="283"/>
    </row>
    <row r="30" spans="1:12" ht="24" customHeight="1">
      <c r="A30" s="135" t="s">
        <v>49</v>
      </c>
      <c r="B30" s="140">
        <v>6012</v>
      </c>
      <c r="C30" s="149" t="s">
        <v>216</v>
      </c>
      <c r="D30" s="168"/>
      <c r="E30" s="168"/>
      <c r="F30" s="168"/>
      <c r="G30" s="168"/>
      <c r="H30" s="215" t="s">
        <v>114</v>
      </c>
      <c r="I30" s="243">
        <f t="shared" si="0"/>
        <v>176</v>
      </c>
      <c r="J30" s="260">
        <v>176</v>
      </c>
      <c r="K30" s="272"/>
      <c r="L30" s="283"/>
    </row>
    <row r="31" spans="1:12" ht="24" customHeight="1">
      <c r="A31" s="135" t="s">
        <v>49</v>
      </c>
      <c r="B31" s="140">
        <v>6107</v>
      </c>
      <c r="C31" s="149" t="s">
        <v>137</v>
      </c>
      <c r="D31" s="168"/>
      <c r="E31" s="168"/>
      <c r="F31" s="208" t="s">
        <v>218</v>
      </c>
      <c r="G31" s="183"/>
      <c r="H31" s="226" t="s">
        <v>111</v>
      </c>
      <c r="I31" s="243">
        <f t="shared" si="0"/>
        <v>72</v>
      </c>
      <c r="J31" s="260">
        <v>72</v>
      </c>
      <c r="K31" s="272"/>
      <c r="L31" s="283"/>
    </row>
    <row r="32" spans="1:12" ht="24" customHeight="1">
      <c r="A32" s="135" t="s">
        <v>49</v>
      </c>
      <c r="B32" s="140">
        <v>6108</v>
      </c>
      <c r="C32" s="149" t="s">
        <v>22</v>
      </c>
      <c r="D32" s="168"/>
      <c r="E32" s="168"/>
      <c r="F32" s="208"/>
      <c r="G32" s="183"/>
      <c r="H32" s="226" t="s">
        <v>114</v>
      </c>
      <c r="I32" s="243">
        <f t="shared" si="0"/>
        <v>144</v>
      </c>
      <c r="J32" s="260">
        <v>144</v>
      </c>
      <c r="K32" s="272"/>
      <c r="L32" s="283"/>
    </row>
    <row r="33" spans="1:12" ht="24" customHeight="1">
      <c r="A33" s="135" t="s">
        <v>49</v>
      </c>
      <c r="B33" s="140">
        <v>6103</v>
      </c>
      <c r="C33" s="149" t="s">
        <v>185</v>
      </c>
      <c r="D33" s="168"/>
      <c r="E33" s="168"/>
      <c r="F33" s="168" t="s">
        <v>217</v>
      </c>
      <c r="G33" s="168"/>
      <c r="H33" s="215" t="s">
        <v>111</v>
      </c>
      <c r="I33" s="243">
        <f t="shared" si="0"/>
        <v>24</v>
      </c>
      <c r="J33" s="260">
        <v>24</v>
      </c>
      <c r="K33" s="272"/>
      <c r="L33" s="283"/>
    </row>
    <row r="34" spans="1:12" ht="24" customHeight="1">
      <c r="A34" s="135" t="s">
        <v>49</v>
      </c>
      <c r="B34" s="140">
        <v>6104</v>
      </c>
      <c r="C34" s="149" t="s">
        <v>190</v>
      </c>
      <c r="D34" s="168"/>
      <c r="E34" s="168"/>
      <c r="F34" s="168"/>
      <c r="G34" s="168"/>
      <c r="H34" s="229" t="s">
        <v>114</v>
      </c>
      <c r="I34" s="245">
        <f t="shared" si="0"/>
        <v>48</v>
      </c>
      <c r="J34" s="260">
        <v>48</v>
      </c>
      <c r="K34" s="272"/>
      <c r="L34" s="283"/>
    </row>
    <row r="35" spans="1:12" ht="24" customHeight="1">
      <c r="A35" s="135" t="s">
        <v>49</v>
      </c>
      <c r="B35" s="140">
        <v>4001</v>
      </c>
      <c r="C35" s="149" t="s">
        <v>219</v>
      </c>
      <c r="D35" s="18" t="s">
        <v>148</v>
      </c>
      <c r="E35" s="168"/>
      <c r="F35" s="19" t="s">
        <v>221</v>
      </c>
      <c r="G35" s="19"/>
      <c r="H35" s="230"/>
      <c r="I35" s="246">
        <f t="shared" si="0"/>
        <v>100</v>
      </c>
      <c r="J35" s="262">
        <v>100</v>
      </c>
      <c r="K35" s="272"/>
      <c r="L35" s="283"/>
    </row>
    <row r="36" spans="1:12" ht="24" customHeight="1">
      <c r="A36" s="135" t="s">
        <v>49</v>
      </c>
      <c r="B36" s="140">
        <v>4002</v>
      </c>
      <c r="C36" s="149" t="s">
        <v>224</v>
      </c>
      <c r="D36" s="168"/>
      <c r="E36" s="168"/>
      <c r="F36" s="168" t="s">
        <v>167</v>
      </c>
      <c r="G36" s="168"/>
      <c r="H36" s="231"/>
      <c r="I36" s="247">
        <f t="shared" si="0"/>
        <v>200</v>
      </c>
      <c r="J36" s="260">
        <v>200</v>
      </c>
      <c r="K36" s="272"/>
      <c r="L36" s="283"/>
    </row>
    <row r="37" spans="1:12" ht="24" customHeight="1">
      <c r="A37" s="135" t="s">
        <v>49</v>
      </c>
      <c r="B37" s="140">
        <v>6200</v>
      </c>
      <c r="C37" s="150" t="s">
        <v>227</v>
      </c>
      <c r="D37" s="169" t="s">
        <v>63</v>
      </c>
      <c r="E37" s="194"/>
      <c r="F37" s="168" t="s">
        <v>229</v>
      </c>
      <c r="G37" s="168"/>
      <c r="H37" s="209"/>
      <c r="I37" s="243">
        <f t="shared" si="0"/>
        <v>20</v>
      </c>
      <c r="J37" s="256">
        <v>20</v>
      </c>
      <c r="K37" s="269" t="s">
        <v>25</v>
      </c>
      <c r="L37" s="284"/>
    </row>
    <row r="38" spans="1:12" ht="24" customHeight="1">
      <c r="A38" s="135" t="s">
        <v>49</v>
      </c>
      <c r="B38" s="140">
        <v>6201</v>
      </c>
      <c r="C38" s="150" t="s">
        <v>231</v>
      </c>
      <c r="D38" s="170"/>
      <c r="E38" s="195"/>
      <c r="F38" s="209" t="s">
        <v>230</v>
      </c>
      <c r="G38" s="199"/>
      <c r="H38" s="199"/>
      <c r="I38" s="243">
        <f t="shared" si="0"/>
        <v>5</v>
      </c>
      <c r="J38" s="256">
        <v>5</v>
      </c>
      <c r="K38" s="273"/>
      <c r="L38" s="285"/>
    </row>
    <row r="39" spans="1:12" ht="24" customHeight="1">
      <c r="A39" s="135" t="s">
        <v>49</v>
      </c>
      <c r="B39" s="140">
        <v>6311</v>
      </c>
      <c r="C39" s="146" t="s">
        <v>228</v>
      </c>
      <c r="D39" s="171" t="s">
        <v>340</v>
      </c>
      <c r="E39" s="196"/>
      <c r="F39" s="196"/>
      <c r="G39" s="220"/>
      <c r="H39" s="232"/>
      <c r="I39" s="243">
        <f t="shared" si="0"/>
        <v>40</v>
      </c>
      <c r="J39" s="256">
        <v>40</v>
      </c>
      <c r="K39" s="269" t="s">
        <v>1</v>
      </c>
      <c r="L39" s="284"/>
    </row>
    <row r="40" spans="1:12" ht="24.95" customHeight="1">
      <c r="A40" s="135" t="s">
        <v>49</v>
      </c>
      <c r="B40" s="140">
        <v>6100</v>
      </c>
      <c r="C40" s="146" t="s">
        <v>87</v>
      </c>
      <c r="D40" s="167" t="s">
        <v>341</v>
      </c>
      <c r="E40" s="197"/>
      <c r="F40" s="210" t="s">
        <v>47</v>
      </c>
      <c r="G40" s="221"/>
      <c r="H40" s="233" t="s">
        <v>46</v>
      </c>
      <c r="I40" s="248"/>
      <c r="J40" s="260"/>
      <c r="K40" s="274"/>
      <c r="L40" s="286"/>
    </row>
    <row r="41" spans="1:12" ht="45" customHeight="1">
      <c r="A41" s="135" t="s">
        <v>49</v>
      </c>
      <c r="B41" s="140">
        <v>6110</v>
      </c>
      <c r="C41" s="146" t="s">
        <v>139</v>
      </c>
      <c r="D41" s="172"/>
      <c r="E41" s="198"/>
      <c r="F41" s="210" t="s">
        <v>121</v>
      </c>
      <c r="G41" s="221"/>
      <c r="H41" s="233" t="s">
        <v>208</v>
      </c>
      <c r="I41" s="248"/>
      <c r="J41" s="260"/>
      <c r="K41" s="274"/>
      <c r="L41" s="286"/>
    </row>
    <row r="42" spans="1:12" ht="24.95" customHeight="1">
      <c r="A42" s="135" t="s">
        <v>49</v>
      </c>
      <c r="B42" s="140">
        <v>6111</v>
      </c>
      <c r="C42" s="146" t="s">
        <v>141</v>
      </c>
      <c r="D42" s="172"/>
      <c r="E42" s="198"/>
      <c r="F42" s="210" t="s">
        <v>122</v>
      </c>
      <c r="G42" s="221"/>
      <c r="H42" s="233" t="s">
        <v>210</v>
      </c>
      <c r="I42" s="248"/>
      <c r="J42" s="260"/>
      <c r="K42" s="274"/>
      <c r="L42" s="286"/>
    </row>
    <row r="43" spans="1:12" ht="24.95" customHeight="1">
      <c r="A43" s="135" t="s">
        <v>49</v>
      </c>
      <c r="B43" s="140">
        <v>6118</v>
      </c>
      <c r="C43" s="149" t="s">
        <v>48</v>
      </c>
      <c r="D43" s="18" t="s">
        <v>342</v>
      </c>
      <c r="E43" s="173"/>
      <c r="F43" s="211" t="s">
        <v>39</v>
      </c>
      <c r="G43" s="221"/>
      <c r="H43" s="233" t="s">
        <v>211</v>
      </c>
      <c r="I43" s="248"/>
      <c r="J43" s="260"/>
      <c r="K43" s="274"/>
      <c r="L43" s="286"/>
    </row>
    <row r="44" spans="1:12" ht="24" customHeight="1">
      <c r="A44" s="136" t="s">
        <v>49</v>
      </c>
      <c r="B44" s="142">
        <v>6119</v>
      </c>
      <c r="C44" s="151" t="s">
        <v>97</v>
      </c>
      <c r="D44" s="173"/>
      <c r="E44" s="173"/>
      <c r="F44" s="211" t="s">
        <v>146</v>
      </c>
      <c r="G44" s="221"/>
      <c r="H44" s="234" t="s">
        <v>5</v>
      </c>
      <c r="I44" s="249"/>
      <c r="J44" s="263"/>
      <c r="K44" s="274"/>
      <c r="L44" s="286"/>
    </row>
    <row r="45" spans="1:12" ht="24" customHeight="1">
      <c r="A45" s="136" t="s">
        <v>49</v>
      </c>
      <c r="B45" s="142">
        <v>6114</v>
      </c>
      <c r="C45" s="151" t="s">
        <v>79</v>
      </c>
      <c r="D45" s="174" t="s">
        <v>344</v>
      </c>
      <c r="E45" s="199"/>
      <c r="F45" s="199"/>
      <c r="G45" s="199"/>
      <c r="H45" s="234" t="s">
        <v>24</v>
      </c>
      <c r="I45" s="249"/>
      <c r="J45" s="263"/>
      <c r="K45" s="275"/>
      <c r="L45" s="286"/>
    </row>
    <row r="46" spans="1:12" ht="24" customHeight="1">
      <c r="C46" s="152"/>
      <c r="D46" s="175"/>
      <c r="E46" s="175"/>
      <c r="F46" s="175"/>
      <c r="G46" s="175"/>
      <c r="H46" s="235"/>
      <c r="I46" s="235"/>
      <c r="J46" s="264"/>
      <c r="K46" s="276"/>
      <c r="L46" s="285"/>
    </row>
    <row r="47" spans="1:12" ht="24" customHeight="1">
      <c r="A47" s="137"/>
      <c r="B47" s="143" t="s">
        <v>123</v>
      </c>
      <c r="C47" s="153"/>
      <c r="D47" s="176"/>
      <c r="E47" s="200"/>
      <c r="F47" s="212"/>
      <c r="G47" s="212"/>
      <c r="H47" s="236"/>
      <c r="I47" s="137"/>
      <c r="J47" s="265"/>
      <c r="K47" s="277"/>
      <c r="L47" s="287"/>
    </row>
    <row r="48" spans="1:12" ht="48.75" customHeight="1">
      <c r="A48" s="138" t="s">
        <v>28</v>
      </c>
      <c r="B48" s="138"/>
      <c r="C48" s="138" t="s">
        <v>14</v>
      </c>
      <c r="D48" s="177" t="s">
        <v>17</v>
      </c>
      <c r="E48" s="201"/>
      <c r="F48" s="201"/>
      <c r="G48" s="201"/>
      <c r="H48" s="201"/>
      <c r="I48" s="201"/>
      <c r="J48" s="266" t="s">
        <v>226</v>
      </c>
      <c r="K48" s="138" t="s">
        <v>36</v>
      </c>
      <c r="L48" s="279"/>
    </row>
    <row r="49" spans="1:12" ht="24.95" customHeight="1">
      <c r="A49" s="134" t="s">
        <v>31</v>
      </c>
      <c r="B49" s="134" t="s">
        <v>33</v>
      </c>
      <c r="C49" s="133"/>
      <c r="D49" s="157"/>
      <c r="E49" s="181"/>
      <c r="F49" s="181"/>
      <c r="G49" s="181"/>
      <c r="H49" s="181"/>
      <c r="I49" s="181"/>
      <c r="J49" s="133"/>
      <c r="K49" s="133"/>
      <c r="L49" s="279"/>
    </row>
    <row r="50" spans="1:12" ht="24.95" customHeight="1">
      <c r="A50" s="135" t="s">
        <v>49</v>
      </c>
      <c r="B50" s="144">
        <v>8001</v>
      </c>
      <c r="C50" s="154" t="s">
        <v>68</v>
      </c>
      <c r="D50" s="167" t="s">
        <v>345</v>
      </c>
      <c r="E50" s="202"/>
      <c r="F50" s="213" t="s">
        <v>111</v>
      </c>
      <c r="G50" s="222"/>
      <c r="H50" s="237">
        <v>1798</v>
      </c>
      <c r="I50" s="250" t="s">
        <v>147</v>
      </c>
      <c r="J50" s="267">
        <v>1259</v>
      </c>
      <c r="K50" s="268" t="s">
        <v>1</v>
      </c>
      <c r="L50" s="284"/>
    </row>
    <row r="51" spans="1:12" ht="24" customHeight="1">
      <c r="A51" s="135" t="s">
        <v>49</v>
      </c>
      <c r="B51" s="141">
        <v>8002</v>
      </c>
      <c r="C51" s="148" t="s">
        <v>232</v>
      </c>
      <c r="D51" s="178"/>
      <c r="E51" s="203"/>
      <c r="F51" s="214"/>
      <c r="G51" s="223"/>
      <c r="H51" s="237">
        <v>59</v>
      </c>
      <c r="I51" s="251"/>
      <c r="J51" s="257">
        <v>41</v>
      </c>
      <c r="K51" s="268" t="s">
        <v>74</v>
      </c>
      <c r="L51" s="284"/>
    </row>
    <row r="52" spans="1:12" ht="24" customHeight="1">
      <c r="A52" s="135" t="s">
        <v>49</v>
      </c>
      <c r="B52" s="141">
        <v>8011</v>
      </c>
      <c r="C52" s="148" t="s">
        <v>80</v>
      </c>
      <c r="D52" s="178"/>
      <c r="E52" s="203"/>
      <c r="F52" s="213" t="s">
        <v>114</v>
      </c>
      <c r="G52" s="222"/>
      <c r="H52" s="237">
        <v>3621</v>
      </c>
      <c r="I52" s="252" t="s">
        <v>125</v>
      </c>
      <c r="J52" s="257">
        <v>2535</v>
      </c>
      <c r="K52" s="268" t="s">
        <v>1</v>
      </c>
      <c r="L52" s="284"/>
    </row>
    <row r="53" spans="1:12" ht="24" customHeight="1">
      <c r="A53" s="135" t="s">
        <v>49</v>
      </c>
      <c r="B53" s="141">
        <v>8012</v>
      </c>
      <c r="C53" s="148" t="s">
        <v>234</v>
      </c>
      <c r="D53" s="164"/>
      <c r="E53" s="204"/>
      <c r="F53" s="214"/>
      <c r="G53" s="223"/>
      <c r="H53" s="237">
        <v>119</v>
      </c>
      <c r="I53" s="253"/>
      <c r="J53" s="257">
        <v>83</v>
      </c>
      <c r="K53" s="268" t="s">
        <v>74</v>
      </c>
      <c r="L53" s="284"/>
    </row>
    <row r="54" spans="1:12" ht="24" customHeight="1">
      <c r="A54" s="139"/>
      <c r="B54" s="145" t="s">
        <v>124</v>
      </c>
      <c r="C54" s="155"/>
      <c r="D54" s="179"/>
      <c r="E54" s="205"/>
      <c r="F54" s="215"/>
      <c r="G54" s="215"/>
      <c r="H54" s="238"/>
      <c r="I54" s="139"/>
      <c r="J54" s="262"/>
      <c r="K54" s="278"/>
      <c r="L54" s="287"/>
    </row>
    <row r="55" spans="1:12" ht="21" customHeight="1">
      <c r="A55" s="133" t="s">
        <v>28</v>
      </c>
      <c r="B55" s="133"/>
      <c r="C55" s="133" t="s">
        <v>14</v>
      </c>
      <c r="D55" s="156" t="s">
        <v>17</v>
      </c>
      <c r="E55" s="180"/>
      <c r="F55" s="180"/>
      <c r="G55" s="180"/>
      <c r="H55" s="180"/>
      <c r="I55" s="180"/>
      <c r="J55" s="255" t="s">
        <v>226</v>
      </c>
      <c r="K55" s="133" t="s">
        <v>36</v>
      </c>
      <c r="L55" s="279"/>
    </row>
    <row r="56" spans="1:12">
      <c r="A56" s="134" t="s">
        <v>31</v>
      </c>
      <c r="B56" s="134" t="s">
        <v>33</v>
      </c>
      <c r="C56" s="133"/>
      <c r="D56" s="157"/>
      <c r="E56" s="181"/>
      <c r="F56" s="181"/>
      <c r="G56" s="181"/>
      <c r="H56" s="181"/>
      <c r="I56" s="181"/>
      <c r="J56" s="133"/>
      <c r="K56" s="133"/>
      <c r="L56" s="279"/>
    </row>
    <row r="57" spans="1:12">
      <c r="A57" s="135" t="s">
        <v>49</v>
      </c>
      <c r="B57" s="144">
        <v>9001</v>
      </c>
      <c r="C57" s="154" t="s">
        <v>142</v>
      </c>
      <c r="D57" s="167" t="s">
        <v>345</v>
      </c>
      <c r="E57" s="202"/>
      <c r="F57" s="213" t="s">
        <v>111</v>
      </c>
      <c r="G57" s="222"/>
      <c r="H57" s="237">
        <v>1798</v>
      </c>
      <c r="I57" s="254" t="s">
        <v>124</v>
      </c>
      <c r="J57" s="267">
        <v>1259</v>
      </c>
      <c r="K57" s="268" t="s">
        <v>1</v>
      </c>
      <c r="L57" s="284"/>
    </row>
    <row r="58" spans="1:12">
      <c r="A58" s="135" t="s">
        <v>49</v>
      </c>
      <c r="B58" s="141">
        <v>9002</v>
      </c>
      <c r="C58" s="148" t="s">
        <v>235</v>
      </c>
      <c r="D58" s="178"/>
      <c r="E58" s="203"/>
      <c r="F58" s="214"/>
      <c r="G58" s="223"/>
      <c r="H58" s="237">
        <v>59</v>
      </c>
      <c r="I58" s="252"/>
      <c r="J58" s="257">
        <v>41</v>
      </c>
      <c r="K58" s="268" t="s">
        <v>74</v>
      </c>
      <c r="L58" s="284"/>
    </row>
    <row r="59" spans="1:12">
      <c r="A59" s="135" t="s">
        <v>49</v>
      </c>
      <c r="B59" s="141">
        <v>9011</v>
      </c>
      <c r="C59" s="148" t="s">
        <v>10</v>
      </c>
      <c r="D59" s="178"/>
      <c r="E59" s="203"/>
      <c r="F59" s="213" t="s">
        <v>114</v>
      </c>
      <c r="G59" s="222"/>
      <c r="H59" s="237">
        <v>3621</v>
      </c>
      <c r="I59" s="252" t="s">
        <v>125</v>
      </c>
      <c r="J59" s="257">
        <v>2535</v>
      </c>
      <c r="K59" s="268" t="s">
        <v>1</v>
      </c>
      <c r="L59" s="284"/>
    </row>
    <row r="60" spans="1:12">
      <c r="A60" s="135" t="s">
        <v>49</v>
      </c>
      <c r="B60" s="141">
        <v>9012</v>
      </c>
      <c r="C60" s="148" t="s">
        <v>237</v>
      </c>
      <c r="D60" s="164"/>
      <c r="E60" s="204"/>
      <c r="F60" s="214"/>
      <c r="G60" s="223"/>
      <c r="H60" s="237">
        <v>119</v>
      </c>
      <c r="I60" s="253"/>
      <c r="J60" s="257">
        <v>83</v>
      </c>
      <c r="K60" s="268" t="s">
        <v>74</v>
      </c>
      <c r="L60" s="284"/>
    </row>
  </sheetData>
  <mergeCells count="75">
    <mergeCell ref="A3:B3"/>
    <mergeCell ref="H9:I9"/>
    <mergeCell ref="H10:I10"/>
    <mergeCell ref="H11:I11"/>
    <mergeCell ref="H12:I12"/>
    <mergeCell ref="H13:I13"/>
    <mergeCell ref="H14:I14"/>
    <mergeCell ref="H15:I15"/>
    <mergeCell ref="H16:I16"/>
    <mergeCell ref="H17:I17"/>
    <mergeCell ref="H18:I18"/>
    <mergeCell ref="D21:G21"/>
    <mergeCell ref="D22:G22"/>
    <mergeCell ref="D23:G23"/>
    <mergeCell ref="D24:G24"/>
    <mergeCell ref="D25:G25"/>
    <mergeCell ref="F26:H26"/>
    <mergeCell ref="F27:H27"/>
    <mergeCell ref="D28:G28"/>
    <mergeCell ref="F35:H35"/>
    <mergeCell ref="F36:G36"/>
    <mergeCell ref="F37:H37"/>
    <mergeCell ref="F38:H38"/>
    <mergeCell ref="D39:F39"/>
    <mergeCell ref="F40:G40"/>
    <mergeCell ref="H40:I40"/>
    <mergeCell ref="F41:G41"/>
    <mergeCell ref="H41:I41"/>
    <mergeCell ref="F42:G42"/>
    <mergeCell ref="H42:I42"/>
    <mergeCell ref="F43:G43"/>
    <mergeCell ref="H43:I43"/>
    <mergeCell ref="F44:G44"/>
    <mergeCell ref="H44:I44"/>
    <mergeCell ref="D45:G45"/>
    <mergeCell ref="H45:I45"/>
    <mergeCell ref="A48:B48"/>
    <mergeCell ref="A55:B55"/>
    <mergeCell ref="C3:C4"/>
    <mergeCell ref="D3:I4"/>
    <mergeCell ref="J3:J4"/>
    <mergeCell ref="K3:K4"/>
    <mergeCell ref="D5:E8"/>
    <mergeCell ref="F5:H6"/>
    <mergeCell ref="F7:H8"/>
    <mergeCell ref="D9:G12"/>
    <mergeCell ref="D13:G16"/>
    <mergeCell ref="D17:G18"/>
    <mergeCell ref="D19:G20"/>
    <mergeCell ref="D26:E27"/>
    <mergeCell ref="D29:E34"/>
    <mergeCell ref="F29:G30"/>
    <mergeCell ref="F31:G32"/>
    <mergeCell ref="F33:G34"/>
    <mergeCell ref="D35:E36"/>
    <mergeCell ref="D37:E38"/>
    <mergeCell ref="D40:E42"/>
    <mergeCell ref="K40:K45"/>
    <mergeCell ref="D43:E44"/>
    <mergeCell ref="C48:C49"/>
    <mergeCell ref="D48:I49"/>
    <mergeCell ref="J48:J49"/>
    <mergeCell ref="K48:K49"/>
    <mergeCell ref="D50:E53"/>
    <mergeCell ref="F50:G51"/>
    <mergeCell ref="I50:I51"/>
    <mergeCell ref="F52:G53"/>
    <mergeCell ref="C55:C56"/>
    <mergeCell ref="D55:I56"/>
    <mergeCell ref="J55:J56"/>
    <mergeCell ref="K55:K56"/>
    <mergeCell ref="D57:E60"/>
    <mergeCell ref="F57:G58"/>
    <mergeCell ref="I57:I58"/>
    <mergeCell ref="F59:G60"/>
  </mergeCells>
  <phoneticPr fontId="1"/>
  <pageMargins left="0.25" right="0.25" top="0.15748031496062992" bottom="0.15748031496062992" header="0.3" footer="0.3"/>
  <pageSetup paperSize="9" scale="69" fitToWidth="1" fitToHeight="0" orientation="landscape" usePrinterDefaults="1" r:id="rId1"/>
  <rowBreaks count="1" manualBreakCount="1">
    <brk id="28"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A2</vt:lpstr>
      <vt:lpstr>A3（有資格者）</vt:lpstr>
      <vt:lpstr>A3（研修修了者）</vt:lpstr>
      <vt:lpstr>A6</vt:lpstr>
    </vt:vector>
  </TitlesOfParts>
  <Company>東京都あきる野市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畑 健司</dc:creator>
  <cp:lastModifiedBy>髙野　慎也</cp:lastModifiedBy>
  <cp:lastPrinted>2018-10-23T00:41:09Z</cp:lastPrinted>
  <dcterms:created xsi:type="dcterms:W3CDTF">2017-01-16T02:07:42Z</dcterms:created>
  <dcterms:modified xsi:type="dcterms:W3CDTF">2024-06-19T22:25:39Z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2024-06-19T22:25:39Z</vt:filetime>
  </property>
</Properties>
</file>