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932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s="1"/>
  <c r="BY36" i="7"/>
  <c r="BE36" i="7"/>
  <c r="AM36" i="7"/>
  <c r="W36" i="7"/>
  <c r="E36" i="7"/>
  <c r="DG35" i="7"/>
  <c r="CQ35" i="7"/>
  <c r="BY35" i="7"/>
  <c r="BE35" i="7"/>
  <c r="AM35" i="7"/>
  <c r="W35" i="7"/>
  <c r="E35" i="7"/>
  <c r="DG34" i="7"/>
  <c r="CQ34" i="7"/>
  <c r="BY34" i="7"/>
  <c r="BG34" i="7"/>
  <c r="AM34" i="7"/>
  <c r="W34" i="7"/>
  <c r="E34" i="7"/>
  <c r="C34" i="7"/>
  <c r="C35" i="7" s="1"/>
  <c r="U34" i="7" l="1"/>
  <c r="U35" i="7" s="1"/>
  <c r="U36" i="7" s="1"/>
  <c r="C36" i="7"/>
  <c r="BE34" i="7" l="1"/>
  <c r="BW34" i="7" s="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<sst xmlns="http://schemas.openxmlformats.org/spreadsheetml/2006/main" count="1015" uniqueCount="540">
  <si>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</si>
  <si>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</si>
  <si>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</si>
  <si>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</si>
  <si>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</si>
  <si>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</si>
  <si>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</si>
  <si>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</si>
  <si>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</si>
  <si>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</si>
  <si>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</si>
  <si>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</si>
  <si>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</si>
  <si>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</si>
  <si>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</si>
  <si>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</si>
  <si>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　将来負担比率については、起債の償還が進んでいることや、繰上償還の実施などにより減少傾向となっている。今後も一般会計等で第三セクター等改革推進債の償還が進んでいくことなどから減少が見込まれる。
　実質公債費比率については、一部事務組合や下水道事業特別会計の公債費を含めた元利償還金等がピークを迎え、平成27年度と比較し増加となった。今後、起債残高が減少していくことに伴い、実質公債費比率も減少が見込まれる。いずれも類似団体平均と比較し高い水準となっていることから、繰上償還の実施などで長期的な数値の改善に努める。
</t>
    <phoneticPr fontId="6"/>
  </si>
  <si>
    <t xml:space="preserve">　平成27年度末の将来負担比率は61.8％、有形固定資産減価償却率は70.9％となっており、いずれも類似団体平均より高い水準となっている。有形固定資産について、公共施設の適正化を図り、将来負担の軽減に努めるとともに、市債の繰上償還の実施などで将来負担比率の縮減に向けた取組を進める。（左のグラフには表示されていないが、平成28年度における本市の将来負担比率は53.7％、有形固定資産減価償却率は72.0％となっている。）
</t>
    <rPh sb="172" eb="174">
      <t>ショウライ</t>
    </rPh>
    <rPh sb="174" eb="176">
      <t>フタン</t>
    </rPh>
    <rPh sb="176" eb="178">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</si>
  <si>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</si>
  <si>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</si>
  <si>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</si>
  <si>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</si>
  <si>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</si>
  <si>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</si>
  <si>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</si>
  <si>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</si>
  <si>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</si>
  <si>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</si>
  <si>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</si>
  <si>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</si>
  <si>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</si>
  <si>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</si>
  <si>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</si>
  <si>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</si>
  <si>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</si>
  <si>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</si>
  <si>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</si>
  <si>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あきる野市</t>
    <phoneticPr fontId="6"/>
  </si>
  <si>
    <t>地方交付税種地</t>
    <rPh sb="0" eb="2">
      <t>チホウ</t>
    </rPh>
    <rPh sb="2" eb="5">
      <t>コウフゼイ</t>
    </rPh>
    <rPh sb="5" eb="6">
      <t>シュ</t>
    </rPh>
    <rPh sb="6" eb="7">
      <t>チ</t>
    </rPh>
    <phoneticPr fontId="6"/>
  </si>
  <si>
    <t>2-6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</si>
  <si>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</si>
  <si>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</si>
  <si>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</si>
  <si>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</si>
  <si>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</si>
  <si>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</si>
  <si>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</si>
  <si>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</si>
  <si>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</si>
  <si>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</si>
  <si>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</si>
  <si>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</si>
  <si>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</si>
  <si>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</si>
  <si>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</si>
  <si>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</si>
  <si>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</si>
  <si>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</si>
  <si>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</si>
  <si>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</si>
  <si>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</si>
  <si>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</si>
  <si>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</si>
  <si>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</si>
  <si>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</si>
  <si>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0.1</t>
    <phoneticPr fontId="6"/>
  </si>
  <si>
    <t>山振</t>
    <rPh sb="0" eb="1">
      <t>ヤマ</t>
    </rPh>
    <rPh sb="1" eb="2">
      <t>フ</t>
    </rPh>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</si>
  <si>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</si>
  <si>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</si>
  <si>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</si>
  <si>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</si>
  <si>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</si>
  <si>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</si>
  <si>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</si>
  <si>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</si>
  <si>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</si>
  <si>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</si>
  <si>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</si>
  <si>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</si>
  <si>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</si>
  <si>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</si>
  <si>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</si>
  <si>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</si>
  <si>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</si>
  <si>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</si>
  <si>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</si>
  <si>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</si>
  <si>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</si>
  <si>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</si>
  <si>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</si>
  <si>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</si>
  <si>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</si>
  <si>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</si>
  <si>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</si>
  <si>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</si>
  <si>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</si>
  <si>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</si>
  <si>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</si>
  <si>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</si>
  <si>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</si>
  <si>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</si>
  <si>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</si>
  <si>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</si>
  <si>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</si>
  <si>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</si>
  <si>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</si>
  <si>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</si>
  <si>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</si>
  <si>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</si>
  <si>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</si>
  <si>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</si>
  <si>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</si>
  <si>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</si>
  <si>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</si>
  <si>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</si>
  <si>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</si>
  <si>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</si>
  <si>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</si>
  <si>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</si>
  <si>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</si>
  <si>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</si>
  <si>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</si>
  <si>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</si>
  <si>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</si>
  <si>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</si>
  <si>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</si>
  <si>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</si>
  <si>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</si>
  <si>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</si>
  <si>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</si>
  <si>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</si>
  <si>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</si>
  <si>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</si>
  <si>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</si>
  <si>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</si>
  <si>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</si>
  <si>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</si>
  <si>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</si>
  <si>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</si>
  <si>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</si>
  <si>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</si>
  <si>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</si>
  <si>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</si>
  <si>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</si>
  <si>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</si>
  <si>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</si>
  <si>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</si>
  <si>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</si>
  <si>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</si>
  <si>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</si>
  <si>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</si>
  <si>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</si>
  <si>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</si>
  <si>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東京都あきる野市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</si>
  <si>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</si>
  <si>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</si>
  <si>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</si>
  <si>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</si>
  <si>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</si>
  <si>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</si>
  <si>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</si>
  <si>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</si>
  <si>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</si>
  <si>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</si>
  <si>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</si>
  <si>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</si>
  <si>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</si>
  <si>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</si>
  <si>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</si>
  <si>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</si>
  <si>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</si>
  <si>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</si>
  <si>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</si>
  <si>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</si>
  <si>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</si>
  <si>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</si>
  <si>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</si>
  <si>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</si>
  <si>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</si>
  <si>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</si>
  <si>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</si>
  <si>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</si>
  <si>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</si>
  <si>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</si>
  <si>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</si>
  <si>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</si>
  <si>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</si>
  <si>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</si>
  <si>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</si>
  <si>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</si>
  <si>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</si>
  <si>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</si>
  <si>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</si>
  <si>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</si>
  <si>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</si>
  <si>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</si>
  <si>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</si>
  <si>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</si>
  <si>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</si>
  <si>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</si>
  <si>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</si>
  <si>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</si>
  <si>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</si>
  <si>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</si>
  <si>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</si>
  <si>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</si>
  <si>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</si>
  <si>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</si>
  <si>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</si>
  <si>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</si>
  <si>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</si>
  <si>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</si>
  <si>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</si>
  <si>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</si>
  <si>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</si>
  <si>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</si>
  <si>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</si>
  <si>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</si>
  <si>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</si>
  <si>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</si>
  <si>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</si>
  <si>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</si>
  <si>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</si>
  <si>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</si>
  <si>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</si>
  <si>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</si>
  <si>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</si>
  <si>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</si>
  <si>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</si>
  <si>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</si>
  <si>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</si>
  <si>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</si>
  <si>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</si>
  <si>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</si>
  <si>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</si>
  <si>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</si>
  <si>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</si>
  <si>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</si>
  <si>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</si>
  <si>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</si>
  <si>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</si>
  <si>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</si>
  <si>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</si>
  <si>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</si>
  <si>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</si>
  <si>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</si>
  <si>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</si>
  <si>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</si>
  <si>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</si>
  <si>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</si>
  <si>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</si>
  <si>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</si>
  <si>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</si>
  <si>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</si>
  <si>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</si>
  <si>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</si>
  <si>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</si>
  <si>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</si>
  <si>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</si>
  <si>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</si>
  <si>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</si>
  <si>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</si>
  <si>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</si>
  <si>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</si>
  <si>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</si>
  <si>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</si>
  <si>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</si>
  <si>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</si>
  <si>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</si>
  <si>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</si>
  <si>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</si>
  <si>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</si>
  <si>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</si>
  <si>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</si>
  <si>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</si>
  <si>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</si>
  <si>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</si>
  <si>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</si>
  <si>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</si>
  <si>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</si>
  <si>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</si>
  <si>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</si>
  <si>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</si>
  <si>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</si>
  <si>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</si>
  <si>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</si>
  <si>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</si>
  <si>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</si>
  <si>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</si>
  <si>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</si>
  <si>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</si>
  <si>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</si>
  <si>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</si>
  <si>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</si>
  <si>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</si>
  <si>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</si>
  <si>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</si>
  <si>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</si>
  <si>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</si>
  <si>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</si>
  <si>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</si>
  <si>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東京都あきる野市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</si>
  <si>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</si>
  <si>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</si>
  <si>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</si>
  <si>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</si>
  <si>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</si>
  <si>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</si>
  <si>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</si>
  <si>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</si>
  <si>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</si>
  <si>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</si>
  <si>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</si>
  <si>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</si>
  <si>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</si>
  <si>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</si>
  <si>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</si>
  <si>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</si>
  <si>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</si>
  <si>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</si>
  <si>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</si>
  <si>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</si>
  <si>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㈱秋川総合開発公社</t>
    <rPh sb="1" eb="2">
      <t>アキ</t>
    </rPh>
    <rPh sb="2" eb="3">
      <t>ガワ</t>
    </rPh>
    <rPh sb="3" eb="5">
      <t>ソウゴウ</t>
    </rPh>
    <rPh sb="5" eb="7">
      <t>カイハツ</t>
    </rPh>
    <rPh sb="7" eb="9">
      <t>コウシャ</t>
    </rPh>
    <phoneticPr fontId="2"/>
  </si>
  <si>
    <t>-</t>
    <phoneticPr fontId="2"/>
  </si>
  <si>
    <t>テレビ共同受信事業特別会計</t>
    <phoneticPr fontId="6"/>
  </si>
  <si>
    <t>新四季創造㈱</t>
    <rPh sb="0" eb="1">
      <t>シン</t>
    </rPh>
    <rPh sb="1" eb="3">
      <t>シキ</t>
    </rPh>
    <rPh sb="3" eb="5">
      <t>ソウゾウ</t>
    </rPh>
    <phoneticPr fontId="2"/>
  </si>
  <si>
    <t>-</t>
    <phoneticPr fontId="2"/>
  </si>
  <si>
    <t>秋多都市計画事業武蔵引田駅北口土地区画整理事業特別会計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</si>
  <si>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</si>
  <si>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</si>
  <si>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</si>
  <si>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</si>
  <si>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</si>
  <si>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</si>
  <si>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</si>
  <si>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</si>
  <si>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</si>
  <si>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</si>
  <si>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</si>
  <si>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</si>
  <si>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</si>
  <si>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</si>
  <si>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</si>
  <si>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</si>
  <si>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</si>
  <si>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</si>
  <si>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</si>
  <si>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</si>
  <si>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</si>
  <si>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</si>
  <si>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</si>
  <si>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5"/>
  </si>
  <si>
    <t>-</t>
    <phoneticPr fontId="2"/>
  </si>
  <si>
    <t>東京都後期高齢者医療広域連合（後期高齢者医療特別会計）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</si>
  <si>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阿伎留病院企業団</t>
    <rPh sb="0" eb="1">
      <t>ア</t>
    </rPh>
    <rPh sb="1" eb="2">
      <t>キ</t>
    </rPh>
    <rPh sb="2" eb="3">
      <t>ト</t>
    </rPh>
    <rPh sb="3" eb="5">
      <t>ビョウイン</t>
    </rPh>
    <rPh sb="5" eb="7">
      <t>キギョウ</t>
    </rPh>
    <rPh sb="7" eb="8">
      <t>ダン</t>
    </rPh>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</si>
  <si>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</si>
  <si>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</si>
  <si>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</si>
  <si>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</si>
  <si>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</si>
  <si>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</si>
  <si>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東京都三市収益事業組合</t>
    <rPh sb="0" eb="2">
      <t>トウキョウ</t>
    </rPh>
    <rPh sb="2" eb="3">
      <t>ト</t>
    </rPh>
    <rPh sb="3" eb="4">
      <t>サン</t>
    </rPh>
    <rPh sb="4" eb="5">
      <t>シ</t>
    </rPh>
    <rPh sb="5" eb="7">
      <t>シュウエキ</t>
    </rPh>
    <rPh sb="7" eb="9">
      <t>ジギョウ</t>
    </rPh>
    <rPh sb="9" eb="11">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</si>
  <si>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</si>
  <si>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</si>
  <si>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</si>
  <si>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</si>
  <si>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</si>
  <si>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</si>
  <si>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</si>
  <si>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</si>
  <si>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</si>
  <si>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</si>
  <si>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</si>
  <si>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</si>
  <si>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</si>
  <si>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</si>
  <si>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</si>
  <si>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</si>
  <si>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</si>
  <si>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</si>
  <si>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</si>
  <si>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</si>
  <si>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</si>
  <si>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</si>
  <si>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</si>
  <si>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</si>
  <si>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</si>
  <si>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</si>
  <si>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</si>
  <si>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</si>
  <si>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</si>
  <si>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</si>
  <si>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</si>
  <si>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</si>
  <si>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</si>
  <si>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</si>
  <si>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</si>
  <si>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</si>
  <si>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</si>
  <si>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</si>
  <si>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</si>
  <si>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</si>
  <si>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</si>
  <si>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</si>
  <si>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</si>
  <si>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</si>
  <si>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</si>
  <si>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</si>
  <si>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</si>
  <si>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</si>
  <si>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</si>
  <si>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</si>
  <si>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</si>
  <si>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</si>
  <si>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</si>
  <si>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</si>
  <si>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</si>
  <si>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</si>
  <si>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</si>
  <si>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</si>
  <si>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</si>
  <si>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</si>
  <si>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</si>
  <si>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</si>
  <si>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</si>
  <si>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</si>
  <si>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</si>
  <si>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</si>
  <si>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</si>
  <si>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</si>
  <si>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</si>
  <si>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</si>
  <si>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</si>
  <si>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</si>
  <si>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</si>
  <si>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</si>
  <si>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</si>
  <si>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</si>
  <si>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</si>
  <si>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</si>
  <si>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</si>
  <si>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</si>
  <si>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</si>
  <si>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</si>
  <si>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</si>
  <si>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</si>
  <si>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</si>
  <si>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</si>
  <si>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</si>
  <si>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</si>
  <si>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</si>
  <si>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</si>
  <si>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</si>
  <si>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</si>
  <si>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</si>
  <si>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</si>
  <si>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</si>
  <si>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</si>
  <si>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</si>
  <si>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</si>
  <si>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</si>
  <si>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</si>
  <si>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</si>
  <si>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</si>
  <si>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</si>
  <si>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</si>
  <si>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</si>
  <si>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</si>
  <si>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</si>
  <si>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</si>
  <si>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</si>
  <si>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</si>
  <si>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</si>
  <si>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</si>
  <si>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</si>
  <si>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</si>
  <si>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</si>
  <si>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</si>
  <si>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</si>
  <si>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</si>
  <si>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</si>
  <si>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</si>
  <si>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</si>
  <si>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</si>
  <si>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</si>
  <si>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</si>
  <si>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</si>
  <si>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</si>
  <si>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</si>
  <si>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</si>
  <si>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</si>
  <si>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</si>
  <si>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</si>
  <si>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</si>
  <si>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</si>
  <si>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</si>
  <si>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1.09</t>
  </si>
  <si>
    <t>会計</t>
    <rPh sb="0" eb="2">
      <t>カイケイ</t>
    </rPh>
    <phoneticPr fontId="6"/>
  </si>
  <si>
    <t>一般会計</t>
  </si>
  <si>
    <t>国民健康保険特別会計</t>
  </si>
  <si>
    <t>介護保険特別会計</t>
  </si>
  <si>
    <t>下水道事業特別会計</t>
  </si>
  <si>
    <t>後期高齢者医療特別会計</t>
  </si>
  <si>
    <t>秋多都市計画事業武蔵引田駅北口土地区画整理事業特別会計</t>
  </si>
  <si>
    <t>テレビ共同受信事業特別会計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</si>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</sst>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25" fillId="6" borderId="25" xfId="16" applyFont="1" applyFill="1" applyBorder="1" applyAlignment="1"/>
    <xf numFmtId="0" fontId="25" fillId="6" borderId="26" xfId="16" applyFont="1" applyFill="1" applyBorder="1" applyAlignment="1">
      <alignment horizontal="right" vertical="top"/>
    </xf>
    <xf numFmtId="0" fontId="25" fillId="6" borderId="27" xfId="16" applyFont="1" applyFill="1" applyBorder="1" applyAlignment="1">
      <alignment horizontal="right" vertical="top"/>
    </xf>
    <xf numFmtId="0" fontId="25" fillId="6" borderId="17" xfId="16" applyFont="1" applyFill="1" applyBorder="1" applyAlignment="1">
      <alignment horizontal="center" vertical="center"/>
    </xf>
    <xf numFmtId="0" fontId="25" fillId="6" borderId="19" xfId="16" applyFont="1" applyFill="1" applyBorder="1" applyAlignment="1">
      <alignment horizontal="center" vertical="center"/>
    </xf>
    <xf numFmtId="0" fontId="25" fillId="6" borderId="63" xfId="16" applyFont="1" applyFill="1" applyBorder="1" applyAlignment="1">
      <alignment horizontal="center" vertical="center"/>
    </xf>
    <xf numFmtId="0" fontId="25" fillId="0" borderId="31" xfId="16" applyFont="1" applyFill="1" applyBorder="1" applyAlignment="1">
      <alignment horizontal="center" vertical="center" wrapText="1"/>
    </xf>
    <xf numFmtId="190" fontId="25" fillId="0" borderId="17" xfId="16" applyNumberFormat="1" applyFont="1" applyFill="1" applyBorder="1" applyAlignment="1" applyProtection="1">
      <alignment horizontal="right" vertical="center" wrapText="1"/>
    </xf>
    <xf numFmtId="190" fontId="25" fillId="0" borderId="19" xfId="16" applyNumberFormat="1" applyFont="1" applyFill="1" applyBorder="1" applyAlignment="1" applyProtection="1">
      <alignment horizontal="right" vertical="center" wrapText="1"/>
    </xf>
    <xf numFmtId="190" fontId="25" fillId="0" borderId="21" xfId="16" applyNumberFormat="1" applyFont="1" applyFill="1" applyBorder="1" applyAlignment="1" applyProtection="1">
      <alignment horizontal="right" vertical="center" wrapText="1"/>
    </xf>
    <xf numFmtId="0" fontId="25" fillId="0" borderId="40" xfId="16" applyFont="1" applyFill="1" applyBorder="1" applyAlignment="1">
      <alignment horizontal="center" vertical="center" wrapText="1"/>
    </xf>
    <xf numFmtId="190" fontId="25" fillId="0" borderId="38" xfId="16" applyNumberFormat="1" applyFont="1" applyFill="1" applyBorder="1" applyAlignment="1" applyProtection="1">
      <alignment horizontal="right" vertical="center" wrapText="1"/>
    </xf>
    <xf numFmtId="190" fontId="25" fillId="0" borderId="16" xfId="16" applyNumberFormat="1" applyFont="1" applyFill="1" applyBorder="1" applyAlignment="1" applyProtection="1">
      <alignment horizontal="right" vertical="center" wrapText="1"/>
    </xf>
    <xf numFmtId="190" fontId="25" fillId="0" borderId="39" xfId="16" applyNumberFormat="1" applyFont="1" applyFill="1" applyBorder="1" applyAlignment="1" applyProtection="1">
      <alignment horizontal="right" vertical="center" wrapText="1"/>
    </xf>
    <xf numFmtId="0" fontId="25" fillId="0" borderId="64" xfId="16" applyFont="1" applyFill="1" applyBorder="1" applyAlignment="1">
      <alignment horizontal="center" vertical="center"/>
    </xf>
    <xf numFmtId="190" fontId="25" fillId="0" borderId="114" xfId="16" applyNumberFormat="1" applyFont="1" applyFill="1" applyBorder="1" applyAlignment="1" applyProtection="1">
      <alignment horizontal="right" vertical="center" wrapText="1"/>
    </xf>
    <xf numFmtId="190" fontId="25" fillId="0" borderId="184" xfId="16" applyNumberFormat="1" applyFont="1" applyFill="1" applyBorder="1" applyAlignment="1" applyProtection="1">
      <alignment horizontal="right" vertical="center" wrapText="1"/>
    </xf>
    <xf numFmtId="190" fontId="25" fillId="0" borderId="65" xfId="16" applyNumberFormat="1" applyFont="1" applyFill="1" applyBorder="1" applyAlignment="1" applyProtection="1">
      <alignment horizontal="right" vertical="center" wrapText="1"/>
    </xf>
    <xf numFmtId="0" fontId="25" fillId="0" borderId="0" xfId="17" applyFont="1">
      <alignment vertical="center"/>
    </xf>
    <xf numFmtId="0" fontId="3" fillId="0" borderId="0" xfId="17">
      <alignment vertical="center"/>
    </xf>
    <xf numFmtId="0" fontId="29" fillId="0" borderId="0" xfId="17" applyFont="1" applyAlignment="1">
      <alignment horizontal="right" vertical="center"/>
    </xf>
    <xf numFmtId="0" fontId="25" fillId="7" borderId="25" xfId="17" applyFont="1" applyFill="1" applyBorder="1" applyAlignment="1"/>
    <xf numFmtId="0" fontId="25" fillId="7" borderId="26" xfId="17" applyFont="1" applyFill="1" applyBorder="1" applyAlignment="1">
      <alignment horizontal="right" vertical="top"/>
    </xf>
    <xf numFmtId="0" fontId="25" fillId="7" borderId="27" xfId="17" applyFont="1" applyFill="1" applyBorder="1" applyAlignment="1">
      <alignment horizontal="right" vertical="top"/>
    </xf>
    <xf numFmtId="0" fontId="25" fillId="7" borderId="18" xfId="17" applyFont="1" applyFill="1" applyBorder="1" applyAlignment="1">
      <alignment horizontal="center" vertical="center"/>
    </xf>
    <xf numFmtId="0" fontId="25" fillId="7" borderId="19" xfId="17" applyFont="1" applyFill="1" applyBorder="1" applyAlignment="1">
      <alignment horizontal="center" vertical="center"/>
    </xf>
    <xf numFmtId="0" fontId="25" fillId="7" borderId="21" xfId="17" applyFont="1" applyFill="1" applyBorder="1" applyAlignment="1">
      <alignment horizontal="center" vertical="center"/>
    </xf>
    <xf numFmtId="0" fontId="25" fillId="0" borderId="33" xfId="17" applyFont="1" applyFill="1" applyBorder="1" applyAlignment="1">
      <alignment vertical="center" wrapText="1"/>
    </xf>
    <xf numFmtId="190" fontId="25" fillId="0" borderId="185" xfId="17" applyNumberFormat="1" applyFont="1" applyFill="1" applyBorder="1" applyAlignment="1">
      <alignment horizontal="right" vertical="center"/>
    </xf>
    <xf numFmtId="190" fontId="25" fillId="0" borderId="186" xfId="17" applyNumberFormat="1" applyFont="1" applyFill="1" applyBorder="1" applyAlignment="1">
      <alignment horizontal="right" vertical="center"/>
    </xf>
    <xf numFmtId="190" fontId="25" fillId="0" borderId="187" xfId="17" applyNumberFormat="1" applyFont="1" applyFill="1" applyBorder="1" applyAlignment="1">
      <alignment horizontal="right" vertical="center"/>
    </xf>
    <xf numFmtId="0" fontId="25" fillId="0" borderId="37" xfId="17" applyFont="1" applyFill="1" applyBorder="1" applyAlignment="1">
      <alignment vertical="center"/>
    </xf>
    <xf numFmtId="190" fontId="25" fillId="0" borderId="188" xfId="17" applyNumberFormat="1" applyFont="1" applyFill="1" applyBorder="1" applyAlignment="1">
      <alignment horizontal="right" vertical="center"/>
    </xf>
    <xf numFmtId="190" fontId="25" fillId="0" borderId="12" xfId="17" applyNumberFormat="1" applyFont="1" applyFill="1" applyBorder="1" applyAlignment="1">
      <alignment horizontal="right" vertical="center"/>
    </xf>
    <xf numFmtId="190" fontId="25" fillId="0" borderId="189" xfId="17" applyNumberFormat="1" applyFont="1" applyFill="1" applyBorder="1" applyAlignment="1">
      <alignment horizontal="right" vertical="center"/>
    </xf>
    <xf numFmtId="0" fontId="25" fillId="0" borderId="40" xfId="17" applyFont="1" applyFill="1" applyBorder="1" applyAlignment="1">
      <alignment vertical="center"/>
    </xf>
    <xf numFmtId="0" fontId="25" fillId="0" borderId="64" xfId="17" applyFont="1" applyFill="1" applyBorder="1" applyAlignment="1">
      <alignment vertical="center"/>
    </xf>
    <xf numFmtId="190" fontId="25" fillId="0" borderId="114" xfId="17" applyNumberFormat="1" applyFont="1" applyFill="1" applyBorder="1" applyAlignment="1">
      <alignment horizontal="right" vertical="center"/>
    </xf>
    <xf numFmtId="190" fontId="25" fillId="0" borderId="184" xfId="17" applyNumberFormat="1" applyFont="1" applyFill="1" applyBorder="1" applyAlignment="1">
      <alignment horizontal="right" vertical="center"/>
    </xf>
    <xf numFmtId="190" fontId="25"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5"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9"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5" fillId="0" borderId="23" xfId="16" applyFont="1" applyFill="1" applyBorder="1" applyAlignment="1" applyProtection="1">
      <alignment horizontal="left" vertical="center" wrapText="1"/>
    </xf>
    <xf numFmtId="0" fontId="25" fillId="0" borderId="24" xfId="16" applyFont="1" applyFill="1" applyBorder="1" applyAlignment="1" applyProtection="1">
      <alignment horizontal="left" vertical="center" wrapText="1"/>
    </xf>
    <xf numFmtId="0" fontId="25" fillId="0" borderId="2" xfId="16" applyFont="1" applyFill="1" applyBorder="1" applyAlignment="1" applyProtection="1">
      <alignment horizontal="left" vertical="center"/>
    </xf>
    <xf numFmtId="0" fontId="25" fillId="0" borderId="41" xfId="16" applyFont="1" applyFill="1" applyBorder="1" applyAlignment="1" applyProtection="1">
      <alignment horizontal="left" vertical="center"/>
    </xf>
    <xf numFmtId="0" fontId="25" fillId="0" borderId="57" xfId="16" applyFont="1" applyFill="1" applyBorder="1" applyAlignment="1" applyProtection="1">
      <alignment horizontal="left" vertical="center"/>
    </xf>
    <xf numFmtId="0" fontId="25"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92247</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47172</c:v>
                </c:pt>
                <c:pt idx="1">
                  <c:v>40790</c:v>
                </c:pt>
                <c:pt idx="2">
                  <c:v>40913</c:v>
                </c:pt>
                <c:pt idx="3">
                  <c:v>32032</c:v>
                </c:pt>
                <c:pt idx="4">
                  <c:v>18982</c:v>
                </c:pt>
              </c:numCache>
            </c:numRef>
          </c:val>
          <c:smooth val="0"/>
        </c:ser>
        <c:dLbls>
          <c:showLegendKey val="0"/>
          <c:showVal val="0"/>
          <c:showCatName val="0"/>
          <c:showSerName val="0"/>
          <c:showPercent val="0"/>
          <c:showBubbleSize val="0"/>
        </c:dLbls>
        <c:marker val="1"/>
        <c:smooth val="0"/>
        <c:axId val="207085568"/>
        <c:axId val="207087488"/>
      </c:lineChart>
      <c:catAx>
        <c:axId val="207085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87488"/>
        <c:crosses val="autoZero"/>
        <c:auto val="1"/>
        <c:lblAlgn val="ctr"/>
        <c:lblOffset val="100"/>
        <c:tickLblSkip val="1"/>
        <c:tickMarkSkip val="1"/>
        <c:noMultiLvlLbl val="0"/>
      </c:catAx>
      <c:valAx>
        <c:axId val="2070874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8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3.31</c:v>
                </c:pt>
                <c:pt idx="1">
                  <c:v>4.1100000000000003</c:v>
                </c:pt>
                <c:pt idx="2">
                  <c:v>4.21</c:v>
                </c:pt>
                <c:pt idx="3">
                  <c:v>5.03</c:v>
                </c:pt>
                <c:pt idx="4">
                  <c:v>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7.48</c:v>
                </c:pt>
                <c:pt idx="1">
                  <c:v>9.91</c:v>
                </c:pt>
                <c:pt idx="2">
                  <c:v>9.94</c:v>
                </c:pt>
                <c:pt idx="3">
                  <c:v>9.84</c:v>
                </c:pt>
                <c:pt idx="4">
                  <c:v>10.15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8199424"/>
        <c:axId val="2282056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1.57</c:v>
                </c:pt>
                <c:pt idx="1">
                  <c:v>3.35</c:v>
                </c:pt>
                <c:pt idx="2">
                  <c:v>0.54</c:v>
                </c:pt>
                <c:pt idx="3">
                  <c:v>3.77</c:v>
                </c:pt>
                <c:pt idx="4">
                  <c:v>-1.0900000000000001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8199424"/>
        <c:axId val="228205696"/>
      </c:lineChart>
      <c:catAx>
        <c:axId val="2281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205696"/>
        <c:crosses val="autoZero"/>
        <c:auto val="1"/>
        <c:lblAlgn val="ctr"/>
        <c:lblOffset val="100"/>
        <c:tickLblSkip val="1"/>
        <c:tickMarkSkip val="1"/>
        <c:noMultiLvlLbl val="0"/>
      </c:catAx>
      <c:valAx>
        <c:axId val="22820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1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秋多都市計画事業武蔵引田駅北口土地区画整理事業特別会計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0.14000000000000001</c:v>
                </c:pt>
                <c:pt idx="2">
                  <c:v>#N/A</c:v>
                </c:pt>
                <c:pt idx="3">
                  <c:v>0.27</c:v>
                </c:pt>
                <c:pt idx="4">
                  <c:v>#N/A</c:v>
                </c:pt>
                <c:pt idx="5">
                  <c:v>0.12</c:v>
                </c:pt>
                <c:pt idx="6">
                  <c:v>#N/A</c:v>
                </c:pt>
                <c:pt idx="7">
                  <c:v>0.3</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c:v>
                </c:pt>
                <c:pt idx="2">
                  <c:v>#N/A</c:v>
                </c:pt>
                <c:pt idx="3">
                  <c:v>0.14000000000000001</c:v>
                </c:pt>
                <c:pt idx="4">
                  <c:v>#N/A</c:v>
                </c:pt>
                <c:pt idx="5">
                  <c:v>0.06</c:v>
                </c:pt>
                <c:pt idx="6">
                  <c:v>#N/A</c:v>
                </c:pt>
                <c:pt idx="7">
                  <c:v>0.25</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0.8</c:v>
                </c:pt>
                <c:pt idx="2">
                  <c:v>#N/A</c:v>
                </c:pt>
                <c:pt idx="3">
                  <c:v>0.81</c:v>
                </c:pt>
                <c:pt idx="4">
                  <c:v>#N/A</c:v>
                </c:pt>
                <c:pt idx="5">
                  <c:v>0.67</c:v>
                </c:pt>
                <c:pt idx="6">
                  <c:v>#N/A</c:v>
                </c:pt>
                <c:pt idx="7">
                  <c:v>0.76</c:v>
                </c:pt>
                <c:pt idx="8">
                  <c:v>#N/A</c:v>
                </c:pt>
                <c:pt idx="9">
                  <c:v>1.46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2.54</c:v>
                </c:pt>
                <c:pt idx="2">
                  <c:v>#N/A</c:v>
                </c:pt>
                <c:pt idx="3">
                  <c:v>3.1</c:v>
                </c:pt>
                <c:pt idx="4">
                  <c:v>#N/A</c:v>
                </c:pt>
                <c:pt idx="5">
                  <c:v>2.99</c:v>
                </c:pt>
                <c:pt idx="6">
                  <c:v>#N/A</c:v>
                </c:pt>
                <c:pt idx="7">
                  <c:v>2.14</c:v>
                </c:pt>
                <c:pt idx="8">
                  <c:v>#N/A</c:v>
                </c:pt>
                <c:pt idx="9">
                  <c:v>2.41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3.3</c:v>
                </c:pt>
                <c:pt idx="2">
                  <c:v>#N/A</c:v>
                </c:pt>
                <c:pt idx="3">
                  <c:v>4.0999999999999996</c:v>
                </c:pt>
                <c:pt idx="4">
                  <c:v>#N/A</c:v>
                </c:pt>
                <c:pt idx="5">
                  <c:v>4.2</c:v>
                </c:pt>
                <c:pt idx="6">
                  <c:v>#N/A</c:v>
                </c:pt>
                <c:pt idx="7">
                  <c:v>5.03</c:v>
                </c:pt>
                <c:pt idx="8">
                  <c:v>#N/A</c:v>
                </c:pt>
                <c:pt idx="9">
                  <c:v>2.48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8738176"/>
        <c:axId val="228739712"/>
      </c:barChart>
      <c:catAx>
        <c:axId val="2287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39712"/>
        <c:crosses val="autoZero"/>
        <c:auto val="1"/>
        <c:lblAlgn val="ctr"/>
        <c:lblOffset val="100"/>
        <c:tickLblSkip val="1"/>
        <c:tickMarkSkip val="1"/>
        <c:noMultiLvlLbl val="0"/>
      </c:catAx>
      <c:valAx>
        <c:axId val="22873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3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3041</c:v>
                </c:pt>
                <c:pt idx="5">
                  <c:v>3057</c:v>
                </c:pt>
                <c:pt idx="8">
                  <c:v>3180</c:v>
                </c:pt>
                <c:pt idx="11">
                  <c:v>3091</c:v>
                </c:pt>
                <c:pt idx="14">
                  <c:v>3064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c:v>
                </c:pt>
                <c:pt idx="3">
                  <c:v>35</c:v>
                </c:pt>
                <c:pt idx="6">
                  <c:v>22</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358</c:v>
                </c:pt>
                <c:pt idx="3">
                  <c:v>377</c:v>
                </c:pt>
                <c:pt idx="6">
                  <c:v>399</c:v>
                </c:pt>
                <c:pt idx="9">
                  <c:v>501</c:v>
                </c:pt>
                <c:pt idx="12">
                  <c:v>496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977</c:v>
                </c:pt>
                <c:pt idx="3">
                  <c:v>1000</c:v>
                </c:pt>
                <c:pt idx="6">
                  <c:v>1042</c:v>
                </c:pt>
                <c:pt idx="9">
                  <c:v>1099</c:v>
                </c:pt>
                <c:pt idx="12">
                  <c:v>1152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2654</c:v>
                </c:pt>
                <c:pt idx="3">
                  <c:v>2655</c:v>
                </c:pt>
                <c:pt idx="6">
                  <c:v>2669</c:v>
                </c:pt>
                <c:pt idx="9">
                  <c:v>2587</c:v>
                </c:pt>
                <c:pt idx="12">
                  <c:v>2632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8963456"/>
        <c:axId val="2289653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957</c:v>
                </c:pt>
                <c:pt idx="2">
                  <c:v>#N/A</c:v>
                </c:pt>
                <c:pt idx="3">
                  <c:v>#N/A</c:v>
                </c:pt>
                <c:pt idx="4">
                  <c:v>1010</c:v>
                </c:pt>
                <c:pt idx="5">
                  <c:v>#N/A</c:v>
                </c:pt>
                <c:pt idx="6">
                  <c:v>#N/A</c:v>
                </c:pt>
                <c:pt idx="7">
                  <c:v>952</c:v>
                </c:pt>
                <c:pt idx="8">
                  <c:v>#N/A</c:v>
                </c:pt>
                <c:pt idx="9">
                  <c:v>#N/A</c:v>
                </c:pt>
                <c:pt idx="10">
                  <c:v>1096</c:v>
                </c:pt>
                <c:pt idx="11">
                  <c:v>#N/A</c:v>
                </c:pt>
                <c:pt idx="12">
                  <c:v>#N/A</c:v>
                </c:pt>
                <c:pt idx="13">
                  <c:v>1216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8963456"/>
        <c:axId val="228965376"/>
      </c:lineChart>
      <c:catAx>
        <c:axId val="2289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965376"/>
        <c:crosses val="autoZero"/>
        <c:auto val="1"/>
        <c:lblAlgn val="ctr"/>
        <c:lblOffset val="100"/>
        <c:tickLblSkip val="1"/>
        <c:tickMarkSkip val="1"/>
        <c:noMultiLvlLbl val="0"/>
      </c:catAx>
      <c:valAx>
        <c:axId val="22896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6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31440</c:v>
                </c:pt>
                <c:pt idx="5">
                  <c:v>32700</c:v>
                </c:pt>
                <c:pt idx="8">
                  <c:v>32380</c:v>
                </c:pt>
                <c:pt idx="11">
                  <c:v>31983</c:v>
                </c:pt>
                <c:pt idx="14">
                  <c:v>31346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10206</c:v>
                </c:pt>
                <c:pt idx="5">
                  <c:v>9740</c:v>
                </c:pt>
                <c:pt idx="8">
                  <c:v>9545</c:v>
                </c:pt>
                <c:pt idx="11">
                  <c:v>9579</c:v>
                </c:pt>
                <c:pt idx="14">
                  <c:v>9367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2964</c:v>
                </c:pt>
                <c:pt idx="5">
                  <c:v>3839</c:v>
                </c:pt>
                <c:pt idx="8">
                  <c:v>3357</c:v>
                </c:pt>
                <c:pt idx="11">
                  <c:v>3647</c:v>
                </c:pt>
                <c:pt idx="14">
                  <c:v>3691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4351</c:v>
                </c:pt>
                <c:pt idx="3">
                  <c:v>4178</c:v>
                </c:pt>
                <c:pt idx="6">
                  <c:v>4220</c:v>
                </c:pt>
                <c:pt idx="9">
                  <c:v>4142</c:v>
                </c:pt>
                <c:pt idx="12">
                  <c:v>4131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5538</c:v>
                </c:pt>
                <c:pt idx="3">
                  <c:v>7666</c:v>
                </c:pt>
                <c:pt idx="6">
                  <c:v>7662</c:v>
                </c:pt>
                <c:pt idx="9">
                  <c:v>7699</c:v>
                </c:pt>
                <c:pt idx="12">
                  <c:v>7219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14474</c:v>
                </c:pt>
                <c:pt idx="3">
                  <c:v>14222</c:v>
                </c:pt>
                <c:pt idx="6">
                  <c:v>13955</c:v>
                </c:pt>
                <c:pt idx="9">
                  <c:v>13705</c:v>
                </c:pt>
                <c:pt idx="12">
                  <c:v>13456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2228</c:v>
                </c:pt>
                <c:pt idx="3">
                  <c:v>1821</c:v>
                </c:pt>
                <c:pt idx="6">
                  <c:v>1799</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26884</c:v>
                </c:pt>
                <c:pt idx="3">
                  <c:v>27108</c:v>
                </c:pt>
                <c:pt idx="6">
                  <c:v>26706</c:v>
                </c:pt>
                <c:pt idx="9">
                  <c:v>28363</c:v>
                </c:pt>
                <c:pt idx="12">
                  <c:v>27049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8524416"/>
        <c:axId val="2291787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8865</c:v>
                </c:pt>
                <c:pt idx="2">
                  <c:v>#N/A</c:v>
                </c:pt>
                <c:pt idx="3">
                  <c:v>#N/A</c:v>
                </c:pt>
                <c:pt idx="4">
                  <c:v>8715</c:v>
                </c:pt>
                <c:pt idx="5">
                  <c:v>#N/A</c:v>
                </c:pt>
                <c:pt idx="6">
                  <c:v>#N/A</c:v>
                </c:pt>
                <c:pt idx="7">
                  <c:v>9059</c:v>
                </c:pt>
                <c:pt idx="8">
                  <c:v>#N/A</c:v>
                </c:pt>
                <c:pt idx="9">
                  <c:v>#N/A</c:v>
                </c:pt>
                <c:pt idx="10">
                  <c:v>8701</c:v>
                </c:pt>
                <c:pt idx="11">
                  <c:v>#N/A</c:v>
                </c:pt>
                <c:pt idx="12">
                  <c:v>#N/A</c:v>
                </c:pt>
                <c:pt idx="13">
                  <c:v>7452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8524416"/>
        <c:axId val="229178752"/>
      </c:lineChart>
      <c:catAx>
        <c:axId val="2285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178752"/>
        <c:crosses val="autoZero"/>
        <c:auto val="1"/>
        <c:lblAlgn val="ctr"/>
        <c:lblOffset val="100"/>
        <c:tickLblSkip val="1"/>
        <c:tickMarkSkip val="1"/>
        <c:noMultiLvlLbl val="0"/>
      </c:catAx>
      <c:valAx>
        <c:axId val="22917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70.900000000000006</c:v>
                </c:pt>
              </c:numCache>
            </c:numRef>
          </c:xVal>
          <c:yVal>
            <c:numRef>
              <c:f>公会計指標分析・財政指標組合せ分析表!$K$51:$O$51</c:f>
              <c:numCache>
                <c:formatCode>#,##0.0;"▲ "#,##0.0</c:formatCode>
                <c:ptCount val="5"/>
                <c:pt idx="3">
                  <c:v>61.8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9303040"/>
        <c:axId val="229304960"/>
      </c:scatterChart>
      <c:valAx>
        <c:axId val="22930304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304960"/>
        <c:crosses val="autoZero"/>
        <c:crossBetween val="midCat"/>
      </c:valAx>
      <c:valAx>
        <c:axId val="229304960"/>
        <c:scaling>
          <c:orientation val="minMax"/>
          <c:max val="66"/>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03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311535271497356E-2"/>
                  <c:y val="-5.8779613332647147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909938925213007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1705462261813713E-2"/>
                  <c:y val="-6.627485289828967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7.1</c:v>
                </c:pt>
                <c:pt idx="2">
                  <c:v>7</c:v>
                </c:pt>
                <c:pt idx="3">
                  <c:v>7.3</c:v>
                </c:pt>
                <c:pt idx="4">
                  <c:v>7.8</c:v>
                </c:pt>
              </c:numCache>
            </c:numRef>
          </c:xVal>
          <c:yVal>
            <c:numRef>
              <c:f>公会計指標分析・財政指標組合せ分析表!$K$73:$O$73</c:f>
              <c:numCache>
                <c:formatCode>#,##0.0;"▲ "#,##0.0</c:formatCode>
                <c:ptCount val="5"/>
                <c:pt idx="0">
                  <c:v>64.7</c:v>
                </c:pt>
                <c:pt idx="1">
                  <c:v>62.9</c:v>
                </c:pt>
                <c:pt idx="2">
                  <c:v>66.3</c:v>
                </c:pt>
                <c:pt idx="3">
                  <c:v>61.8</c:v>
                </c:pt>
                <c:pt idx="4">
                  <c:v>53.7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9370880"/>
        <c:axId val="229373056"/>
      </c:scatterChart>
      <c:valAx>
        <c:axId val="229370880"/>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373056"/>
        <c:crosses val="autoZero"/>
        <c:crossBetween val="midCat"/>
      </c:valAx>
      <c:valAx>
        <c:axId val="229373056"/>
        <c:scaling>
          <c:orientation val="minMax"/>
          <c:max val="72"/>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70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年度は単年度でプラス</a:t>
          </a:r>
          <a:r>
            <a:rPr kumimoji="1" lang="en-US" altLang="ja-JP" sz="1300">
              <a:latin typeface="ＭＳ Ｐゴシック"/>
            </a:rPr>
            <a:t>0.022</a:t>
          </a:r>
          <a:r>
            <a:rPr kumimoji="1" lang="ja-JP" altLang="en-US" sz="1300">
              <a:latin typeface="ＭＳ Ｐゴシック"/>
            </a:rPr>
            <a:t>ポイントとなり、３か年平均でも前年度に引き続きプラスとなった。</a:t>
          </a:r>
          <a:endParaRPr kumimoji="1" lang="en-US" altLang="ja-JP" sz="1300">
            <a:latin typeface="ＭＳ Ｐゴシック"/>
          </a:endParaRPr>
        </a:p>
        <a:p>
          <a:r>
            <a:rPr kumimoji="1" lang="ja-JP" altLang="en-US" sz="1300">
              <a:latin typeface="ＭＳ Ｐゴシック"/>
            </a:rPr>
            <a:t>　基準財政収入額は、制度改正による利子割からの一部移行に伴う配当割交付金の増や、新増築家屋の増加に伴う固定資産税（家屋）の増などにより平成</a:t>
          </a:r>
          <a:r>
            <a:rPr kumimoji="1" lang="en-US" altLang="ja-JP" sz="1300">
              <a:latin typeface="ＭＳ Ｐゴシック"/>
            </a:rPr>
            <a:t>25</a:t>
          </a:r>
          <a:r>
            <a:rPr kumimoji="1" lang="ja-JP" altLang="en-US" sz="1300">
              <a:latin typeface="ＭＳ Ｐゴシック"/>
            </a:rPr>
            <a:t>年度から４年連続で増加となった。</a:t>
          </a:r>
          <a:endParaRPr kumimoji="1" lang="en-US" altLang="ja-JP" sz="1300">
            <a:latin typeface="ＭＳ Ｐゴシック"/>
          </a:endParaRPr>
        </a:p>
        <a:p>
          <a:r>
            <a:rPr kumimoji="1" lang="ja-JP" altLang="en-US" sz="1300">
              <a:latin typeface="ＭＳ Ｐゴシック"/>
            </a:rPr>
            <a:t>　基準財政需要額は、臨時財政対策債振替相当額の減や、起債算入額増加に伴う臨時財政対策債償還費の増などにより、こちらも４年連続の増加となった。</a:t>
          </a:r>
          <a:endParaRPr kumimoji="1" lang="en-US" altLang="ja-JP" sz="1300">
            <a:latin typeface="ＭＳ Ｐゴシック"/>
          </a:endParaRPr>
        </a:p>
        <a:p>
          <a:r>
            <a:rPr kumimoji="1" lang="ja-JP" altLang="en-US" sz="1300">
              <a:latin typeface="ＭＳ Ｐゴシック"/>
            </a:rPr>
            <a:t>　引き続き、自主財源確保に努めるなど指数の改善に向けた取組を進める。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54610</xdr:rowOff>
    </xdr:from>
    <xdr:to>
      <xdr:col>7</xdr:col>
      <xdr:colOff>152400</xdr:colOff>
      <xdr:row>40</xdr:row>
      <xdr:rowOff>78740</xdr:rowOff>
    </xdr:to>
    <xdr:cxnSp macro="">
      <xdr:nvCxnSpPr>
        <xdr:cNvPr id="66" name="直線コネクタ 65"/>
        <xdr:cNvCxnSpPr/>
      </xdr:nvCxnSpPr>
      <xdr:spPr>
        <a:xfrm flipV="1">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102870</xdr:rowOff>
    </xdr:to>
    <xdr:cxnSp macro="">
      <xdr:nvCxnSpPr>
        <xdr:cNvPr id="69" name="直線コネクタ 68"/>
        <xdr:cNvCxnSpPr/>
      </xdr:nvCxnSpPr>
      <xdr:spPr>
        <a:xfrm flipV="1">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102870</xdr:rowOff>
    </xdr:from>
    <xdr:to>
      <xdr:col>4</xdr:col>
      <xdr:colOff>482600</xdr:colOff>
      <xdr:row>40</xdr:row>
      <xdr:rowOff>102870</xdr:rowOff>
    </xdr:to>
    <xdr:cxnSp macro="">
      <xdr:nvCxnSpPr>
        <xdr:cNvPr id="72" name="直線コネクタ 71"/>
        <xdr:cNvCxnSpPr/>
      </xdr:nvCxnSpPr>
      <xdr:spPr>
        <a:xfrm>
          <a:off x="2336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102870</xdr:rowOff>
    </xdr:from>
    <xdr:to>
      <xdr:col>3</xdr:col>
      <xdr:colOff>279400</xdr:colOff>
      <xdr:row>40</xdr:row>
      <xdr:rowOff>102870</xdr:rowOff>
    </xdr:to>
    <xdr:cxnSp macro="">
      <xdr:nvCxnSpPr>
        <xdr:cNvPr id="75" name="直線コネクタ 74"/>
        <xdr:cNvCxnSpPr/>
      </xdr:nvCxnSpPr>
      <xdr:spPr>
        <a:xfrm>
          <a:off x="1447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3810</xdr:rowOff>
    </xdr:from>
    <xdr:to>
      <xdr:col>7</xdr:col>
      <xdr:colOff>203200</xdr:colOff>
      <xdr:row>40</xdr:row>
      <xdr:rowOff>105410</xdr:rowOff>
    </xdr:to>
    <xdr:sp macro="" textlink="">
      <xdr:nvSpPr>
        <xdr:cNvPr id="85" name="円/楕円 84"/>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20337</xdr:rowOff>
    </xdr:from>
    <xdr:ext cx="762000" cy="259045"/>
    <xdr:sp macro="" textlink="">
      <xdr:nvSpPr>
        <xdr:cNvPr id="86" name="財政力該当値テキスト"/>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7" name="円/楕円 86"/>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8" name="テキスト ボックス 87"/>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52070</xdr:rowOff>
    </xdr:from>
    <xdr:to>
      <xdr:col>4</xdr:col>
      <xdr:colOff>533400</xdr:colOff>
      <xdr:row>40</xdr:row>
      <xdr:rowOff>153670</xdr:rowOff>
    </xdr:to>
    <xdr:sp macro="" textlink="">
      <xdr:nvSpPr>
        <xdr:cNvPr id="89" name="円/楕円 88"/>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163847</xdr:rowOff>
    </xdr:from>
    <xdr:ext cx="762000" cy="259045"/>
    <xdr:sp macro="" textlink="">
      <xdr:nvSpPr>
        <xdr:cNvPr id="90" name="テキスト ボックス 89"/>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52070</xdr:rowOff>
    </xdr:from>
    <xdr:to>
      <xdr:col>3</xdr:col>
      <xdr:colOff>330200</xdr:colOff>
      <xdr:row>40</xdr:row>
      <xdr:rowOff>153670</xdr:rowOff>
    </xdr:to>
    <xdr:sp macro="" textlink="">
      <xdr:nvSpPr>
        <xdr:cNvPr id="91" name="円/楕円 90"/>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163847</xdr:rowOff>
    </xdr:from>
    <xdr:ext cx="762000" cy="259045"/>
    <xdr:sp macro="" textlink="">
      <xdr:nvSpPr>
        <xdr:cNvPr id="92" name="テキスト ボックス 91"/>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52070</xdr:rowOff>
    </xdr:from>
    <xdr:to>
      <xdr:col>2</xdr:col>
      <xdr:colOff>127000</xdr:colOff>
      <xdr:row>40</xdr:row>
      <xdr:rowOff>153670</xdr:rowOff>
    </xdr:to>
    <xdr:sp macro="" textlink="">
      <xdr:nvSpPr>
        <xdr:cNvPr id="93" name="円/楕円 92"/>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163847</xdr:rowOff>
    </xdr:from>
    <xdr:ext cx="762000" cy="259045"/>
    <xdr:sp macro="" textlink="">
      <xdr:nvSpPr>
        <xdr:cNvPr id="94" name="テキスト ボックス 93"/>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地方交付税や地方消費税交付金など各種交付金の減に伴い経常一般財源が大幅に減少となったことや、高齢化に伴い引き続き介護保険特別会計や後期高齢者医療特別会計への繰出金が増加したことなどに伴い経常充当一般財源が増加したことで、</a:t>
          </a:r>
          <a:r>
            <a:rPr kumimoji="1" lang="en-US" altLang="ja-JP" sz="1300">
              <a:latin typeface="ＭＳ Ｐゴシック"/>
            </a:rPr>
            <a:t>5.1</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徴収強化への取組を推進するなど、自主財源の確保に努めるとともに、行政改革などによる経常経費の節減に向けた取組を進める。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64</xdr:row>
      <xdr:rowOff>5588</xdr:rowOff>
    </xdr:to>
    <xdr:cxnSp macro="">
      <xdr:nvCxnSpPr>
        <xdr:cNvPr id="127" name="直線コネクタ 126"/>
        <xdr:cNvCxnSpPr/>
      </xdr:nvCxnSpPr>
      <xdr:spPr>
        <a:xfrm>
          <a:off x="4114800" y="1073226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41910</xdr:rowOff>
    </xdr:to>
    <xdr:cxnSp macro="">
      <xdr:nvCxnSpPr>
        <xdr:cNvPr id="130" name="直線コネクタ 129"/>
        <xdr:cNvCxnSpPr/>
      </xdr:nvCxnSpPr>
      <xdr:spPr>
        <a:xfrm flipV="1">
          <a:off x="3225800" y="107322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41910</xdr:rowOff>
    </xdr:to>
    <xdr:cxnSp macro="">
      <xdr:nvCxnSpPr>
        <xdr:cNvPr id="133" name="直線コネクタ 132"/>
        <xdr:cNvCxnSpPr/>
      </xdr:nvCxnSpPr>
      <xdr:spPr>
        <a:xfrm>
          <a:off x="2336800" y="1075156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62</xdr:row>
      <xdr:rowOff>155448</xdr:rowOff>
    </xdr:to>
    <xdr:cxnSp macro="">
      <xdr:nvCxnSpPr>
        <xdr:cNvPr id="136" name="直線コネクタ 135"/>
        <xdr:cNvCxnSpPr/>
      </xdr:nvCxnSpPr>
      <xdr:spPr>
        <a:xfrm flipV="1">
          <a:off x="1447800" y="107515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6" name="円/楕円 145"/>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7"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48" name="円/楕円 147"/>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137939</xdr:rowOff>
    </xdr:from>
    <xdr:ext cx="736600" cy="259045"/>
    <xdr:sp macro="" textlink="">
      <xdr:nvSpPr>
        <xdr:cNvPr id="149" name="テキスト ボックス 148"/>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0" name="円/楕円 149"/>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1" name="テキスト ボックス 150"/>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2" name="円/楕円 151"/>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53" name="テキスト ボックス 152"/>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4" name="円/楕円 153"/>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19575</xdr:rowOff>
    </xdr:from>
    <xdr:ext cx="762000" cy="259045"/>
    <xdr:sp macro="" textlink="">
      <xdr:nvSpPr>
        <xdr:cNvPr id="155" name="テキスト ボックス 154"/>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人件費は退職手当組合や共済組合への負担金の減などにより引き続き減少となり、物件費についても市営住宅除却工事の終了や消防団員出動費用弁償の減に伴い減少となった。</a:t>
          </a:r>
          <a:endParaRPr kumimoji="1" lang="en-US" altLang="ja-JP" sz="1300">
            <a:latin typeface="ＭＳ Ｐゴシック"/>
          </a:endParaRPr>
        </a:p>
        <a:p>
          <a:r>
            <a:rPr kumimoji="1" lang="ja-JP" altLang="en-US" sz="1300">
              <a:latin typeface="ＭＳ Ｐゴシック"/>
            </a:rPr>
            <a:t>　引き続き定員管理の適正化を進めるとともに、事業の見直しを含めた物件費の削減に努める。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55223</xdr:rowOff>
    </xdr:from>
    <xdr:to>
      <xdr:col>7</xdr:col>
      <xdr:colOff>152400</xdr:colOff>
      <xdr:row>83</xdr:row>
      <xdr:rowOff>68441</xdr:rowOff>
    </xdr:to>
    <xdr:cxnSp macro="">
      <xdr:nvCxnSpPr>
        <xdr:cNvPr id="190" name="直線コネクタ 189"/>
        <xdr:cNvCxnSpPr/>
      </xdr:nvCxnSpPr>
      <xdr:spPr>
        <a:xfrm flipV="1">
          <a:off x="4114800" y="14285573"/>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50905</xdr:rowOff>
    </xdr:from>
    <xdr:to>
      <xdr:col>6</xdr:col>
      <xdr:colOff>0</xdr:colOff>
      <xdr:row>83</xdr:row>
      <xdr:rowOff>68441</xdr:rowOff>
    </xdr:to>
    <xdr:cxnSp macro="">
      <xdr:nvCxnSpPr>
        <xdr:cNvPr id="193" name="直線コネクタ 192"/>
        <xdr:cNvCxnSpPr/>
      </xdr:nvCxnSpPr>
      <xdr:spPr>
        <a:xfrm>
          <a:off x="3225800" y="1428125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44552</xdr:rowOff>
    </xdr:from>
    <xdr:to>
      <xdr:col>4</xdr:col>
      <xdr:colOff>482600</xdr:colOff>
      <xdr:row>83</xdr:row>
      <xdr:rowOff>50905</xdr:rowOff>
    </xdr:to>
    <xdr:cxnSp macro="">
      <xdr:nvCxnSpPr>
        <xdr:cNvPr id="196" name="直線コネクタ 195"/>
        <xdr:cNvCxnSpPr/>
      </xdr:nvCxnSpPr>
      <xdr:spPr>
        <a:xfrm>
          <a:off x="2336800" y="14274902"/>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44552</xdr:rowOff>
    </xdr:from>
    <xdr:to>
      <xdr:col>3</xdr:col>
      <xdr:colOff>279400</xdr:colOff>
      <xdr:row>83</xdr:row>
      <xdr:rowOff>59432</xdr:rowOff>
    </xdr:to>
    <xdr:cxnSp macro="">
      <xdr:nvCxnSpPr>
        <xdr:cNvPr id="199" name="直線コネクタ 198"/>
        <xdr:cNvCxnSpPr/>
      </xdr:nvCxnSpPr>
      <xdr:spPr>
        <a:xfrm flipV="1">
          <a:off x="1447800" y="14274902"/>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4423</xdr:rowOff>
    </xdr:from>
    <xdr:to>
      <xdr:col>7</xdr:col>
      <xdr:colOff>203200</xdr:colOff>
      <xdr:row>83</xdr:row>
      <xdr:rowOff>106023</xdr:rowOff>
    </xdr:to>
    <xdr:sp macro="" textlink="">
      <xdr:nvSpPr>
        <xdr:cNvPr id="209" name="円/楕円 208"/>
        <xdr:cNvSpPr/>
      </xdr:nvSpPr>
      <xdr:spPr>
        <a:xfrm>
          <a:off x="4902200" y="142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20950</xdr:rowOff>
    </xdr:from>
    <xdr:ext cx="762000" cy="259045"/>
    <xdr:sp macro="" textlink="">
      <xdr:nvSpPr>
        <xdr:cNvPr id="210" name="人件費・物件費等の状況該当値テキスト"/>
        <xdr:cNvSpPr txBox="1"/>
      </xdr:nvSpPr>
      <xdr:spPr>
        <a:xfrm>
          <a:off x="5041900" y="1407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17641</xdr:rowOff>
    </xdr:from>
    <xdr:to>
      <xdr:col>6</xdr:col>
      <xdr:colOff>50800</xdr:colOff>
      <xdr:row>83</xdr:row>
      <xdr:rowOff>119241</xdr:rowOff>
    </xdr:to>
    <xdr:sp macro="" textlink="">
      <xdr:nvSpPr>
        <xdr:cNvPr id="211" name="円/楕円 210"/>
        <xdr:cNvSpPr/>
      </xdr:nvSpPr>
      <xdr:spPr>
        <a:xfrm>
          <a:off x="4064000" y="142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129418</xdr:rowOff>
    </xdr:from>
    <xdr:ext cx="736600" cy="259045"/>
    <xdr:sp macro="" textlink="">
      <xdr:nvSpPr>
        <xdr:cNvPr id="212" name="テキスト ボックス 211"/>
        <xdr:cNvSpPr txBox="1"/>
      </xdr:nvSpPr>
      <xdr:spPr>
        <a:xfrm>
          <a:off x="3733800" y="14016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105</xdr:rowOff>
    </xdr:from>
    <xdr:to>
      <xdr:col>4</xdr:col>
      <xdr:colOff>533400</xdr:colOff>
      <xdr:row>83</xdr:row>
      <xdr:rowOff>101705</xdr:rowOff>
    </xdr:to>
    <xdr:sp macro="" textlink="">
      <xdr:nvSpPr>
        <xdr:cNvPr id="213" name="円/楕円 212"/>
        <xdr:cNvSpPr/>
      </xdr:nvSpPr>
      <xdr:spPr>
        <a:xfrm>
          <a:off x="3175000" y="142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111882</xdr:rowOff>
    </xdr:from>
    <xdr:ext cx="762000" cy="259045"/>
    <xdr:sp macro="" textlink="">
      <xdr:nvSpPr>
        <xdr:cNvPr id="214" name="テキスト ボックス 213"/>
        <xdr:cNvSpPr txBox="1"/>
      </xdr:nvSpPr>
      <xdr:spPr>
        <a:xfrm>
          <a:off x="2844800" y="1399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165202</xdr:rowOff>
    </xdr:from>
    <xdr:to>
      <xdr:col>3</xdr:col>
      <xdr:colOff>330200</xdr:colOff>
      <xdr:row>83</xdr:row>
      <xdr:rowOff>95352</xdr:rowOff>
    </xdr:to>
    <xdr:sp macro="" textlink="">
      <xdr:nvSpPr>
        <xdr:cNvPr id="215" name="円/楕円 214"/>
        <xdr:cNvSpPr/>
      </xdr:nvSpPr>
      <xdr:spPr>
        <a:xfrm>
          <a:off x="2286000" y="142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105529</xdr:rowOff>
    </xdr:from>
    <xdr:ext cx="762000" cy="259045"/>
    <xdr:sp macro="" textlink="">
      <xdr:nvSpPr>
        <xdr:cNvPr id="216" name="テキスト ボックス 215"/>
        <xdr:cNvSpPr txBox="1"/>
      </xdr:nvSpPr>
      <xdr:spPr>
        <a:xfrm>
          <a:off x="1955800" y="1399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8632</xdr:rowOff>
    </xdr:from>
    <xdr:to>
      <xdr:col>2</xdr:col>
      <xdr:colOff>127000</xdr:colOff>
      <xdr:row>83</xdr:row>
      <xdr:rowOff>110232</xdr:rowOff>
    </xdr:to>
    <xdr:sp macro="" textlink="">
      <xdr:nvSpPr>
        <xdr:cNvPr id="217" name="円/楕円 216"/>
        <xdr:cNvSpPr/>
      </xdr:nvSpPr>
      <xdr:spPr>
        <a:xfrm>
          <a:off x="1397000" y="142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120409</xdr:rowOff>
    </xdr:from>
    <xdr:ext cx="762000" cy="259045"/>
    <xdr:sp macro="" textlink="">
      <xdr:nvSpPr>
        <xdr:cNvPr id="218" name="テキスト ボックス 217"/>
        <xdr:cNvSpPr txBox="1"/>
      </xdr:nvSpPr>
      <xdr:spPr>
        <a:xfrm>
          <a:off x="1066800" y="140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0.3</a:t>
          </a:r>
          <a:r>
            <a:rPr kumimoji="1" lang="ja-JP" altLang="en-US" sz="1300">
              <a:latin typeface="ＭＳ Ｐゴシック"/>
            </a:rPr>
            <a:t>ポイントの上昇となったが都内</a:t>
          </a:r>
          <a:r>
            <a:rPr kumimoji="1" lang="en-US" altLang="ja-JP" sz="1300">
              <a:latin typeface="ＭＳ Ｐゴシック"/>
            </a:rPr>
            <a:t>26</a:t>
          </a:r>
          <a:r>
            <a:rPr kumimoji="1" lang="ja-JP" altLang="en-US" sz="1300">
              <a:latin typeface="ＭＳ Ｐゴシック"/>
            </a:rPr>
            <a:t>市や全国市平均と比較して低い水準で推移している。</a:t>
          </a:r>
          <a:endParaRPr kumimoji="1" lang="en-US" altLang="ja-JP" sz="1300">
            <a:latin typeface="ＭＳ Ｐゴシック"/>
          </a:endParaRPr>
        </a:p>
        <a:p>
          <a:r>
            <a:rPr kumimoji="1" lang="ja-JP" altLang="en-US" sz="1300">
              <a:latin typeface="ＭＳ Ｐゴシック"/>
            </a:rPr>
            <a:t>　今後も国や東京都など、各方面の動向を踏まえつつ、適正な管理に努める。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76805</xdr:rowOff>
    </xdr:to>
    <xdr:cxnSp macro="">
      <xdr:nvCxnSpPr>
        <xdr:cNvPr id="254" name="直線コネクタ 253"/>
        <xdr:cNvCxnSpPr/>
      </xdr:nvCxnSpPr>
      <xdr:spPr>
        <a:xfrm>
          <a:off x="16179800" y="144441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42334</xdr:rowOff>
    </xdr:to>
    <xdr:cxnSp macro="">
      <xdr:nvCxnSpPr>
        <xdr:cNvPr id="257" name="直線コネクタ 256"/>
        <xdr:cNvCxnSpPr/>
      </xdr:nvCxnSpPr>
      <xdr:spPr>
        <a:xfrm>
          <a:off x="15290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59" name="テキスト ボックス 25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83</xdr:row>
      <xdr:rowOff>167821</xdr:rowOff>
    </xdr:to>
    <xdr:cxnSp macro="">
      <xdr:nvCxnSpPr>
        <xdr:cNvPr id="260" name="直線コネクタ 259"/>
        <xdr:cNvCxnSpPr/>
      </xdr:nvCxnSpPr>
      <xdr:spPr>
        <a:xfrm>
          <a:off x="14401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35379</xdr:rowOff>
    </xdr:to>
    <xdr:cxnSp macro="">
      <xdr:nvCxnSpPr>
        <xdr:cNvPr id="263" name="直線コネクタ 262"/>
        <xdr:cNvCxnSpPr/>
      </xdr:nvCxnSpPr>
      <xdr:spPr>
        <a:xfrm flipV="1">
          <a:off x="13512800" y="1437519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3" name="円/楕円 272"/>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4"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6" name="テキスト ボックス 275"/>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77" name="円/楕円 276"/>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78" name="テキスト ボックス 277"/>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79" name="円/楕円 278"/>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0" name="テキスト ボックス 279"/>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1" name="円/楕円 280"/>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2" name="テキスト ボックス 281"/>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平成７年の市町合併から、職員数は減少し、依然として、全国、東京都及び類似団体の平均と比較して低い数値になっている。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年度は職員数が微増となったほか、人口も減少したことで前年度比</a:t>
          </a:r>
          <a:r>
            <a:rPr kumimoji="1" lang="en-US" altLang="ja-JP" sz="1300">
              <a:latin typeface="ＭＳ Ｐゴシック"/>
            </a:rPr>
            <a:t>0.11</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　合併の影響などから、職員の年齢偏在がみられることから、中長期的な視点で適正化を図る。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29951</xdr:rowOff>
    </xdr:from>
    <xdr:to>
      <xdr:col>24</xdr:col>
      <xdr:colOff>558800</xdr:colOff>
      <xdr:row>59</xdr:row>
      <xdr:rowOff>52070</xdr:rowOff>
    </xdr:to>
    <xdr:cxnSp macro="">
      <xdr:nvCxnSpPr>
        <xdr:cNvPr id="317" name="直線コネクタ 316"/>
        <xdr:cNvCxnSpPr/>
      </xdr:nvCxnSpPr>
      <xdr:spPr>
        <a:xfrm>
          <a:off x="16179800" y="1014550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23919</xdr:rowOff>
    </xdr:from>
    <xdr:to>
      <xdr:col>23</xdr:col>
      <xdr:colOff>406400</xdr:colOff>
      <xdr:row>59</xdr:row>
      <xdr:rowOff>29951</xdr:rowOff>
    </xdr:to>
    <xdr:cxnSp macro="">
      <xdr:nvCxnSpPr>
        <xdr:cNvPr id="320" name="直線コネクタ 319"/>
        <xdr:cNvCxnSpPr/>
      </xdr:nvCxnSpPr>
      <xdr:spPr>
        <a:xfrm>
          <a:off x="15290800" y="101394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15875</xdr:rowOff>
    </xdr:from>
    <xdr:to>
      <xdr:col>22</xdr:col>
      <xdr:colOff>203200</xdr:colOff>
      <xdr:row>59</xdr:row>
      <xdr:rowOff>23919</xdr:rowOff>
    </xdr:to>
    <xdr:cxnSp macro="">
      <xdr:nvCxnSpPr>
        <xdr:cNvPr id="323" name="直線コネクタ 322"/>
        <xdr:cNvCxnSpPr/>
      </xdr:nvCxnSpPr>
      <xdr:spPr>
        <a:xfrm>
          <a:off x="14401800" y="101314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15875</xdr:rowOff>
    </xdr:from>
    <xdr:to>
      <xdr:col>21</xdr:col>
      <xdr:colOff>0</xdr:colOff>
      <xdr:row>59</xdr:row>
      <xdr:rowOff>31962</xdr:rowOff>
    </xdr:to>
    <xdr:cxnSp macro="">
      <xdr:nvCxnSpPr>
        <xdr:cNvPr id="326" name="直線コネクタ 325"/>
        <xdr:cNvCxnSpPr/>
      </xdr:nvCxnSpPr>
      <xdr:spPr>
        <a:xfrm flipV="1">
          <a:off x="13512800" y="101314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1270</xdr:rowOff>
    </xdr:from>
    <xdr:to>
      <xdr:col>24</xdr:col>
      <xdr:colOff>609600</xdr:colOff>
      <xdr:row>59</xdr:row>
      <xdr:rowOff>102870</xdr:rowOff>
    </xdr:to>
    <xdr:sp macro="" textlink="">
      <xdr:nvSpPr>
        <xdr:cNvPr id="336" name="円/楕円 335"/>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17797</xdr:rowOff>
    </xdr:from>
    <xdr:ext cx="762000" cy="259045"/>
    <xdr:sp macro="" textlink="">
      <xdr:nvSpPr>
        <xdr:cNvPr id="337"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150601</xdr:rowOff>
    </xdr:from>
    <xdr:to>
      <xdr:col>23</xdr:col>
      <xdr:colOff>457200</xdr:colOff>
      <xdr:row>59</xdr:row>
      <xdr:rowOff>80751</xdr:rowOff>
    </xdr:to>
    <xdr:sp macro="" textlink="">
      <xdr:nvSpPr>
        <xdr:cNvPr id="338" name="円/楕円 337"/>
        <xdr:cNvSpPr/>
      </xdr:nvSpPr>
      <xdr:spPr>
        <a:xfrm>
          <a:off x="16129000" y="100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90928</xdr:rowOff>
    </xdr:from>
    <xdr:ext cx="736600" cy="259045"/>
    <xdr:sp macro="" textlink="">
      <xdr:nvSpPr>
        <xdr:cNvPr id="339" name="テキスト ボックス 338"/>
        <xdr:cNvSpPr txBox="1"/>
      </xdr:nvSpPr>
      <xdr:spPr>
        <a:xfrm>
          <a:off x="15798800" y="986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144569</xdr:rowOff>
    </xdr:from>
    <xdr:to>
      <xdr:col>22</xdr:col>
      <xdr:colOff>254000</xdr:colOff>
      <xdr:row>59</xdr:row>
      <xdr:rowOff>74719</xdr:rowOff>
    </xdr:to>
    <xdr:sp macro="" textlink="">
      <xdr:nvSpPr>
        <xdr:cNvPr id="340" name="円/楕円 339"/>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84896</xdr:rowOff>
    </xdr:from>
    <xdr:ext cx="762000" cy="259045"/>
    <xdr:sp macro="" textlink="">
      <xdr:nvSpPr>
        <xdr:cNvPr id="341" name="テキスト ボックス 340"/>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136525</xdr:rowOff>
    </xdr:from>
    <xdr:to>
      <xdr:col>21</xdr:col>
      <xdr:colOff>50800</xdr:colOff>
      <xdr:row>59</xdr:row>
      <xdr:rowOff>66675</xdr:rowOff>
    </xdr:to>
    <xdr:sp macro="" textlink="">
      <xdr:nvSpPr>
        <xdr:cNvPr id="342" name="円/楕円 341"/>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76852</xdr:rowOff>
    </xdr:from>
    <xdr:ext cx="762000" cy="259045"/>
    <xdr:sp macro="" textlink="">
      <xdr:nvSpPr>
        <xdr:cNvPr id="343" name="テキスト ボックス 342"/>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152612</xdr:rowOff>
    </xdr:from>
    <xdr:to>
      <xdr:col>19</xdr:col>
      <xdr:colOff>533400</xdr:colOff>
      <xdr:row>59</xdr:row>
      <xdr:rowOff>82762</xdr:rowOff>
    </xdr:to>
    <xdr:sp macro="" textlink="">
      <xdr:nvSpPr>
        <xdr:cNvPr id="344" name="円/楕円 343"/>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92939</xdr:rowOff>
    </xdr:from>
    <xdr:ext cx="762000" cy="259045"/>
    <xdr:sp macro="" textlink="">
      <xdr:nvSpPr>
        <xdr:cNvPr id="345" name="テキスト ボックス 344"/>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2</a:t>
          </a:r>
          <a:r>
            <a:rPr kumimoji="1" lang="ja-JP" altLang="en-US" sz="1300">
              <a:latin typeface="ＭＳ Ｐゴシック"/>
            </a:rPr>
            <a:t>年連続の上昇となった。</a:t>
          </a:r>
          <a:endParaRPr kumimoji="1" lang="en-US" altLang="ja-JP" sz="1300">
            <a:latin typeface="ＭＳ Ｐゴシック"/>
          </a:endParaRPr>
        </a:p>
        <a:p>
          <a:r>
            <a:rPr kumimoji="1" lang="ja-JP" altLang="en-US" sz="1300">
              <a:latin typeface="ＭＳ Ｐゴシック"/>
            </a:rPr>
            <a:t>　計算分母である標準財政規模が減少し、下水道事業特別会計の元金償還に対する繰出金の増加などが要因となっている。</a:t>
          </a:r>
          <a:endParaRPr kumimoji="1" lang="en-US" altLang="ja-JP" sz="1300">
            <a:latin typeface="ＭＳ Ｐゴシック"/>
          </a:endParaRPr>
        </a:p>
        <a:p>
          <a:r>
            <a:rPr kumimoji="1" lang="ja-JP" altLang="en-US" sz="1300">
              <a:latin typeface="ＭＳ Ｐゴシック"/>
            </a:rPr>
            <a:t>　将来負担比率と同様に、繰上償還の実施や、市債の発行抑制に努め、中長期的な改善を図る。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135572</xdr:rowOff>
    </xdr:from>
    <xdr:to>
      <xdr:col>24</xdr:col>
      <xdr:colOff>558800</xdr:colOff>
      <xdr:row>39</xdr:row>
      <xdr:rowOff>165735</xdr:rowOff>
    </xdr:to>
    <xdr:cxnSp macro="">
      <xdr:nvCxnSpPr>
        <xdr:cNvPr id="375" name="直線コネクタ 374"/>
        <xdr:cNvCxnSpPr/>
      </xdr:nvCxnSpPr>
      <xdr:spPr>
        <a:xfrm>
          <a:off x="16179800" y="682212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135572</xdr:rowOff>
    </xdr:to>
    <xdr:cxnSp macro="">
      <xdr:nvCxnSpPr>
        <xdr:cNvPr id="378" name="直線コネクタ 377"/>
        <xdr:cNvCxnSpPr/>
      </xdr:nvCxnSpPr>
      <xdr:spPr>
        <a:xfrm>
          <a:off x="15290800" y="680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0" name="テキスト ボックス 37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123507</xdr:rowOff>
    </xdr:to>
    <xdr:cxnSp macro="">
      <xdr:nvCxnSpPr>
        <xdr:cNvPr id="381" name="直線コネクタ 380"/>
        <xdr:cNvCxnSpPr/>
      </xdr:nvCxnSpPr>
      <xdr:spPr>
        <a:xfrm flipV="1">
          <a:off x="14401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39</xdr:row>
      <xdr:rowOff>123507</xdr:rowOff>
    </xdr:to>
    <xdr:cxnSp macro="">
      <xdr:nvCxnSpPr>
        <xdr:cNvPr id="384" name="直線コネクタ 383"/>
        <xdr:cNvCxnSpPr/>
      </xdr:nvCxnSpPr>
      <xdr:spPr>
        <a:xfrm>
          <a:off x="13512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94" name="円/楕円 393"/>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87012</xdr:rowOff>
    </xdr:from>
    <xdr:ext cx="762000" cy="259045"/>
    <xdr:sp macro="" textlink="">
      <xdr:nvSpPr>
        <xdr:cNvPr id="395" name="公債費負担の状況該当値テキスト"/>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84772</xdr:rowOff>
    </xdr:from>
    <xdr:to>
      <xdr:col>23</xdr:col>
      <xdr:colOff>457200</xdr:colOff>
      <xdr:row>40</xdr:row>
      <xdr:rowOff>14922</xdr:rowOff>
    </xdr:to>
    <xdr:sp macro="" textlink="">
      <xdr:nvSpPr>
        <xdr:cNvPr id="396" name="円/楕円 395"/>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25099</xdr:rowOff>
    </xdr:from>
    <xdr:ext cx="736600" cy="259045"/>
    <xdr:sp macro="" textlink="">
      <xdr:nvSpPr>
        <xdr:cNvPr id="397" name="テキスト ボックス 396"/>
        <xdr:cNvSpPr txBox="1"/>
      </xdr:nvSpPr>
      <xdr:spPr>
        <a:xfrm>
          <a:off x="15798800" y="654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398" name="円/楕円 397"/>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399" name="テキスト ボックス 398"/>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0" name="円/楕円 399"/>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13034</xdr:rowOff>
    </xdr:from>
    <xdr:ext cx="762000" cy="259045"/>
    <xdr:sp macro="" textlink="">
      <xdr:nvSpPr>
        <xdr:cNvPr id="401" name="テキスト ボックス 40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66675</xdr:rowOff>
    </xdr:from>
    <xdr:to>
      <xdr:col>19</xdr:col>
      <xdr:colOff>533400</xdr:colOff>
      <xdr:row>39</xdr:row>
      <xdr:rowOff>168275</xdr:rowOff>
    </xdr:to>
    <xdr:sp macro="" textlink="">
      <xdr:nvSpPr>
        <xdr:cNvPr id="402" name="円/楕円 401"/>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7002</xdr:rowOff>
    </xdr:from>
    <xdr:ext cx="762000" cy="259045"/>
    <xdr:sp macro="" textlink="">
      <xdr:nvSpPr>
        <xdr:cNvPr id="403" name="テキスト ボックス 402"/>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地方交付税や地方消費税交付金の減に伴い分母である標準財政規模は減少となったものの、市債の償還が進み、残高が減少しているため、前年度比で</a:t>
          </a:r>
          <a:r>
            <a:rPr kumimoji="1" lang="en-US" altLang="ja-JP" sz="1300">
              <a:latin typeface="ＭＳ Ｐゴシック"/>
            </a:rPr>
            <a:t>8.1</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今後も繰上償還や市債の発行抑制に努め、比率の改善を図る。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59394</xdr:rowOff>
    </xdr:from>
    <xdr:to>
      <xdr:col>24</xdr:col>
      <xdr:colOff>558800</xdr:colOff>
      <xdr:row>16</xdr:row>
      <xdr:rowOff>124545</xdr:rowOff>
    </xdr:to>
    <xdr:cxnSp macro="">
      <xdr:nvCxnSpPr>
        <xdr:cNvPr id="437" name="直線コネクタ 436"/>
        <xdr:cNvCxnSpPr/>
      </xdr:nvCxnSpPr>
      <xdr:spPr>
        <a:xfrm flipV="1">
          <a:off x="16179800" y="280259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124545</xdr:rowOff>
    </xdr:from>
    <xdr:to>
      <xdr:col>23</xdr:col>
      <xdr:colOff>406400</xdr:colOff>
      <xdr:row>16</xdr:row>
      <xdr:rowOff>160740</xdr:rowOff>
    </xdr:to>
    <xdr:cxnSp macro="">
      <xdr:nvCxnSpPr>
        <xdr:cNvPr id="440" name="直線コネクタ 439"/>
        <xdr:cNvCxnSpPr/>
      </xdr:nvCxnSpPr>
      <xdr:spPr>
        <a:xfrm flipV="1">
          <a:off x="15290800" y="28677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133392</xdr:rowOff>
    </xdr:from>
    <xdr:to>
      <xdr:col>22</xdr:col>
      <xdr:colOff>203200</xdr:colOff>
      <xdr:row>16</xdr:row>
      <xdr:rowOff>160740</xdr:rowOff>
    </xdr:to>
    <xdr:cxnSp macro="">
      <xdr:nvCxnSpPr>
        <xdr:cNvPr id="443" name="直線コネクタ 442"/>
        <xdr:cNvCxnSpPr/>
      </xdr:nvCxnSpPr>
      <xdr:spPr>
        <a:xfrm>
          <a:off x="14401800" y="287659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133392</xdr:rowOff>
    </xdr:from>
    <xdr:to>
      <xdr:col>21</xdr:col>
      <xdr:colOff>0</xdr:colOff>
      <xdr:row>16</xdr:row>
      <xdr:rowOff>147870</xdr:rowOff>
    </xdr:to>
    <xdr:cxnSp macro="">
      <xdr:nvCxnSpPr>
        <xdr:cNvPr id="446" name="直線コネクタ 445"/>
        <xdr:cNvCxnSpPr/>
      </xdr:nvCxnSpPr>
      <xdr:spPr>
        <a:xfrm flipV="1">
          <a:off x="13512800" y="28765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8594</xdr:rowOff>
    </xdr:from>
    <xdr:to>
      <xdr:col>24</xdr:col>
      <xdr:colOff>609600</xdr:colOff>
      <xdr:row>16</xdr:row>
      <xdr:rowOff>110194</xdr:rowOff>
    </xdr:to>
    <xdr:sp macro="" textlink="">
      <xdr:nvSpPr>
        <xdr:cNvPr id="456" name="円/楕円 455"/>
        <xdr:cNvSpPr/>
      </xdr:nvSpPr>
      <xdr:spPr>
        <a:xfrm>
          <a:off x="169672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152121</xdr:rowOff>
    </xdr:from>
    <xdr:ext cx="762000" cy="259045"/>
    <xdr:sp macro="" textlink="">
      <xdr:nvSpPr>
        <xdr:cNvPr id="457" name="将来負担の状況該当値テキスト"/>
        <xdr:cNvSpPr txBox="1"/>
      </xdr:nvSpPr>
      <xdr:spPr>
        <a:xfrm>
          <a:off x="17106900" y="27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73745</xdr:rowOff>
    </xdr:from>
    <xdr:to>
      <xdr:col>23</xdr:col>
      <xdr:colOff>457200</xdr:colOff>
      <xdr:row>17</xdr:row>
      <xdr:rowOff>3895</xdr:rowOff>
    </xdr:to>
    <xdr:sp macro="" textlink="">
      <xdr:nvSpPr>
        <xdr:cNvPr id="458" name="円/楕円 457"/>
        <xdr:cNvSpPr/>
      </xdr:nvSpPr>
      <xdr:spPr>
        <a:xfrm>
          <a:off x="16129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160122</xdr:rowOff>
    </xdr:from>
    <xdr:ext cx="736600" cy="259045"/>
    <xdr:sp macro="" textlink="">
      <xdr:nvSpPr>
        <xdr:cNvPr id="459" name="テキスト ボックス 458"/>
        <xdr:cNvSpPr txBox="1"/>
      </xdr:nvSpPr>
      <xdr:spPr>
        <a:xfrm>
          <a:off x="15798800" y="290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109940</xdr:rowOff>
    </xdr:from>
    <xdr:to>
      <xdr:col>22</xdr:col>
      <xdr:colOff>254000</xdr:colOff>
      <xdr:row>17</xdr:row>
      <xdr:rowOff>40090</xdr:rowOff>
    </xdr:to>
    <xdr:sp macro="" textlink="">
      <xdr:nvSpPr>
        <xdr:cNvPr id="460" name="円/楕円 459"/>
        <xdr:cNvSpPr/>
      </xdr:nvSpPr>
      <xdr:spPr>
        <a:xfrm>
          <a:off x="15240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24867</xdr:rowOff>
    </xdr:from>
    <xdr:ext cx="762000" cy="259045"/>
    <xdr:sp macro="" textlink="">
      <xdr:nvSpPr>
        <xdr:cNvPr id="461" name="テキスト ボックス 460"/>
        <xdr:cNvSpPr txBox="1"/>
      </xdr:nvSpPr>
      <xdr:spPr>
        <a:xfrm>
          <a:off x="14909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82592</xdr:rowOff>
    </xdr:from>
    <xdr:to>
      <xdr:col>21</xdr:col>
      <xdr:colOff>50800</xdr:colOff>
      <xdr:row>17</xdr:row>
      <xdr:rowOff>12742</xdr:rowOff>
    </xdr:to>
    <xdr:sp macro="" textlink="">
      <xdr:nvSpPr>
        <xdr:cNvPr id="462" name="円/楕円 461"/>
        <xdr:cNvSpPr/>
      </xdr:nvSpPr>
      <xdr:spPr>
        <a:xfrm>
          <a:off x="14351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168969</xdr:rowOff>
    </xdr:from>
    <xdr:ext cx="762000" cy="259045"/>
    <xdr:sp macro="" textlink="">
      <xdr:nvSpPr>
        <xdr:cNvPr id="463" name="テキスト ボックス 462"/>
        <xdr:cNvSpPr txBox="1"/>
      </xdr:nvSpPr>
      <xdr:spPr>
        <a:xfrm>
          <a:off x="14020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64" name="円/楕円 463"/>
        <xdr:cNvSpPr/>
      </xdr:nvSpPr>
      <xdr:spPr>
        <a:xfrm>
          <a:off x="13462000" y="2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11997</xdr:rowOff>
    </xdr:from>
    <xdr:ext cx="762000" cy="259045"/>
    <xdr:sp macro="" textlink="">
      <xdr:nvSpPr>
        <xdr:cNvPr id="465" name="テキスト ボックス 464"/>
        <xdr:cNvSpPr txBox="1"/>
      </xdr:nvSpPr>
      <xdr:spPr>
        <a:xfrm>
          <a:off x="13131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経常収支比率全体が上昇となったことで、人件費の数値も</a:t>
          </a:r>
          <a:r>
            <a:rPr kumimoji="1" lang="en-US" altLang="ja-JP" sz="1300">
              <a:latin typeface="ＭＳ Ｐゴシック"/>
            </a:rPr>
            <a:t>0.7</a:t>
          </a:r>
          <a:r>
            <a:rPr kumimoji="1" lang="ja-JP" altLang="en-US" sz="1300">
              <a:latin typeface="ＭＳ Ｐゴシック"/>
            </a:rPr>
            <a:t>ポイント上昇したが、人件費充当一般財源額としては退職手当組合や共済組合への負担金及び職員給与の減などに伴い減少となっている。</a:t>
          </a:r>
          <a:endParaRPr kumimoji="1" lang="en-US" altLang="ja-JP" sz="1300">
            <a:latin typeface="ＭＳ Ｐゴシック"/>
          </a:endParaRPr>
        </a:p>
        <a:p>
          <a:r>
            <a:rPr kumimoji="1" lang="ja-JP" altLang="en-US" sz="1300">
              <a:latin typeface="ＭＳ Ｐゴシック"/>
            </a:rPr>
            <a:t>　負担金など外的要因による影響は大きいが、引き続き民間委託を活用するなどして、数値の改善を図る。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27396</xdr:rowOff>
    </xdr:from>
    <xdr:to>
      <xdr:col>7</xdr:col>
      <xdr:colOff>15875</xdr:colOff>
      <xdr:row>35</xdr:row>
      <xdr:rowOff>73116</xdr:rowOff>
    </xdr:to>
    <xdr:cxnSp macro="">
      <xdr:nvCxnSpPr>
        <xdr:cNvPr id="68" name="直線コネクタ 67"/>
        <xdr:cNvCxnSpPr/>
      </xdr:nvCxnSpPr>
      <xdr:spPr>
        <a:xfrm>
          <a:off x="3987800" y="60281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27396</xdr:rowOff>
    </xdr:from>
    <xdr:to>
      <xdr:col>5</xdr:col>
      <xdr:colOff>549275</xdr:colOff>
      <xdr:row>35</xdr:row>
      <xdr:rowOff>86178</xdr:rowOff>
    </xdr:to>
    <xdr:cxnSp macro="">
      <xdr:nvCxnSpPr>
        <xdr:cNvPr id="71" name="直線コネクタ 70"/>
        <xdr:cNvCxnSpPr/>
      </xdr:nvCxnSpPr>
      <xdr:spPr>
        <a:xfrm flipV="1">
          <a:off x="3098800" y="60281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79647</xdr:rowOff>
    </xdr:from>
    <xdr:to>
      <xdr:col>4</xdr:col>
      <xdr:colOff>346075</xdr:colOff>
      <xdr:row>35</xdr:row>
      <xdr:rowOff>86178</xdr:rowOff>
    </xdr:to>
    <xdr:cxnSp macro="">
      <xdr:nvCxnSpPr>
        <xdr:cNvPr id="74" name="直線コネクタ 73"/>
        <xdr:cNvCxnSpPr/>
      </xdr:nvCxnSpPr>
      <xdr:spPr>
        <a:xfrm>
          <a:off x="2209800" y="6080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79647</xdr:rowOff>
    </xdr:from>
    <xdr:to>
      <xdr:col>3</xdr:col>
      <xdr:colOff>142875</xdr:colOff>
      <xdr:row>35</xdr:row>
      <xdr:rowOff>151493</xdr:rowOff>
    </xdr:to>
    <xdr:cxnSp macro="">
      <xdr:nvCxnSpPr>
        <xdr:cNvPr id="77" name="直線コネクタ 76"/>
        <xdr:cNvCxnSpPr/>
      </xdr:nvCxnSpPr>
      <xdr:spPr>
        <a:xfrm flipV="1">
          <a:off x="1320800" y="60803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22316</xdr:rowOff>
    </xdr:from>
    <xdr:to>
      <xdr:col>7</xdr:col>
      <xdr:colOff>66675</xdr:colOff>
      <xdr:row>35</xdr:row>
      <xdr:rowOff>123916</xdr:rowOff>
    </xdr:to>
    <xdr:sp macro="" textlink="">
      <xdr:nvSpPr>
        <xdr:cNvPr id="87" name="円/楕円 86"/>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38843</xdr:rowOff>
    </xdr:from>
    <xdr:ext cx="762000" cy="259045"/>
    <xdr:sp macro="" textlink="">
      <xdr:nvSpPr>
        <xdr:cNvPr id="88" name="人件費該当値テキスト"/>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148046</xdr:rowOff>
    </xdr:from>
    <xdr:to>
      <xdr:col>5</xdr:col>
      <xdr:colOff>600075</xdr:colOff>
      <xdr:row>35</xdr:row>
      <xdr:rowOff>78196</xdr:rowOff>
    </xdr:to>
    <xdr:sp macro="" textlink="">
      <xdr:nvSpPr>
        <xdr:cNvPr id="89" name="円/楕円 88"/>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88373</xdr:rowOff>
    </xdr:from>
    <xdr:ext cx="736600" cy="259045"/>
    <xdr:sp macro="" textlink="">
      <xdr:nvSpPr>
        <xdr:cNvPr id="90" name="テキスト ボックス 89"/>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1" name="円/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28847</xdr:rowOff>
    </xdr:from>
    <xdr:to>
      <xdr:col>3</xdr:col>
      <xdr:colOff>193675</xdr:colOff>
      <xdr:row>35</xdr:row>
      <xdr:rowOff>130447</xdr:rowOff>
    </xdr:to>
    <xdr:sp macro="" textlink="">
      <xdr:nvSpPr>
        <xdr:cNvPr id="93" name="円/楕円 92"/>
        <xdr:cNvSpPr/>
      </xdr:nvSpPr>
      <xdr:spPr>
        <a:xfrm>
          <a:off x="2159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140624</xdr:rowOff>
    </xdr:from>
    <xdr:ext cx="762000" cy="259045"/>
    <xdr:sp macro="" textlink="">
      <xdr:nvSpPr>
        <xdr:cNvPr id="94" name="テキスト ボックス 93"/>
        <xdr:cNvSpPr txBox="1"/>
      </xdr:nvSpPr>
      <xdr:spPr>
        <a:xfrm>
          <a:off x="1828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年度は、子育て支援拠点施設の施設借上料や、固定資産税評価替えに伴う不動産鑑定手数料の増などにより前年度比で</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指定管理者制度の導入などにより、類似団体平均と比較して、依然として高い水準となっているため、事務事業の節減など、既存事業の見直しを進める。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94996</xdr:rowOff>
    </xdr:to>
    <xdr:cxnSp macro="">
      <xdr:nvCxnSpPr>
        <xdr:cNvPr id="127" name="直線コネクタ 126"/>
        <xdr:cNvCxnSpPr/>
      </xdr:nvCxnSpPr>
      <xdr:spPr>
        <a:xfrm>
          <a:off x="15671800" y="2765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76708</xdr:rowOff>
    </xdr:to>
    <xdr:cxnSp macro="">
      <xdr:nvCxnSpPr>
        <xdr:cNvPr id="130" name="直線コネクタ 129"/>
        <xdr:cNvCxnSpPr/>
      </xdr:nvCxnSpPr>
      <xdr:spPr>
        <a:xfrm flipV="1">
          <a:off x="14782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76708</xdr:rowOff>
    </xdr:to>
    <xdr:cxnSp macro="">
      <xdr:nvCxnSpPr>
        <xdr:cNvPr id="133" name="直線コネクタ 132"/>
        <xdr:cNvCxnSpPr/>
      </xdr:nvCxnSpPr>
      <xdr:spPr>
        <a:xfrm>
          <a:off x="13893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58420</xdr:rowOff>
    </xdr:to>
    <xdr:cxnSp macro="">
      <xdr:nvCxnSpPr>
        <xdr:cNvPr id="136" name="直線コネクタ 135"/>
        <xdr:cNvCxnSpPr/>
      </xdr:nvCxnSpPr>
      <xdr:spPr>
        <a:xfrm>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6" name="円/楕円 145"/>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16273</xdr:rowOff>
    </xdr:from>
    <xdr:ext cx="762000" cy="259045"/>
    <xdr:sp macro="" textlink="">
      <xdr:nvSpPr>
        <xdr:cNvPr id="147"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8" name="円/楕円 147"/>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57421</xdr:rowOff>
    </xdr:from>
    <xdr:ext cx="736600" cy="259045"/>
    <xdr:sp macro="" textlink="">
      <xdr:nvSpPr>
        <xdr:cNvPr id="149" name="テキスト ボックス 148"/>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50" name="円/楕円 149"/>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51" name="テキスト ボックス 150"/>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社会保障関係経費が引き続き増加しており、数値も上昇傾向となっている。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年度についても、私立保育所運営費や障害者自立支援給付費が増加したことが主な上昇要因として挙げられる。</a:t>
          </a:r>
          <a:endParaRPr kumimoji="1" lang="en-US" altLang="ja-JP" sz="1300">
            <a:latin typeface="ＭＳ Ｐゴシック"/>
          </a:endParaRPr>
        </a:p>
        <a:p>
          <a:r>
            <a:rPr kumimoji="1" lang="ja-JP" altLang="en-US" sz="1300">
              <a:latin typeface="ＭＳ Ｐゴシック"/>
            </a:rPr>
            <a:t>　社会保障関係経費の一部については伸びに鈍化がみられるものもあるが、扶助費全体としては今後も増加が見込まれることから、市単独事業の見直しを検討していく。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57</xdr:row>
      <xdr:rowOff>4535</xdr:rowOff>
    </xdr:to>
    <xdr:cxnSp macro="">
      <xdr:nvCxnSpPr>
        <xdr:cNvPr id="190" name="直線コネクタ 189"/>
        <xdr:cNvCxnSpPr/>
      </xdr:nvCxnSpPr>
      <xdr:spPr>
        <a:xfrm>
          <a:off x="3987800" y="9700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99785</xdr:rowOff>
    </xdr:to>
    <xdr:cxnSp macro="">
      <xdr:nvCxnSpPr>
        <xdr:cNvPr id="193" name="直線コネクタ 192"/>
        <xdr:cNvCxnSpPr/>
      </xdr:nvCxnSpPr>
      <xdr:spPr>
        <a:xfrm>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23585</xdr:rowOff>
    </xdr:to>
    <xdr:cxnSp macro="">
      <xdr:nvCxnSpPr>
        <xdr:cNvPr id="196" name="直線コネクタ 195"/>
        <xdr:cNvCxnSpPr/>
      </xdr:nvCxnSpPr>
      <xdr:spPr>
        <a:xfrm>
          <a:off x="2209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56</xdr:row>
      <xdr:rowOff>12700</xdr:rowOff>
    </xdr:to>
    <xdr:cxnSp macro="">
      <xdr:nvCxnSpPr>
        <xdr:cNvPr id="199" name="直線コネクタ 198"/>
        <xdr:cNvCxnSpPr/>
      </xdr:nvCxnSpPr>
      <xdr:spPr>
        <a:xfrm flipV="1">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1" name="円/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1.5</a:t>
          </a:r>
          <a:r>
            <a:rPr kumimoji="1" lang="ja-JP" altLang="en-US" sz="1300">
              <a:latin typeface="ＭＳ Ｐゴシック"/>
            </a:rPr>
            <a:t>ポイントの上昇となり、全国、東京都及び類似団体の平均と比較し高い水準となっている。</a:t>
          </a:r>
          <a:endParaRPr kumimoji="1" lang="en-US" altLang="ja-JP" sz="1300">
            <a:latin typeface="ＭＳ Ｐゴシック"/>
          </a:endParaRPr>
        </a:p>
        <a:p>
          <a:r>
            <a:rPr kumimoji="1" lang="ja-JP" altLang="en-US" sz="1300">
              <a:latin typeface="ＭＳ Ｐゴシック"/>
            </a:rPr>
            <a:t>　今後も高齢化に伴い介護保険特別会計や後期高齢者医療特別会計への繰出金は増加していくと見込まれるため、適正な管理に努めていく。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66040</xdr:rowOff>
    </xdr:to>
    <xdr:cxnSp macro="">
      <xdr:nvCxnSpPr>
        <xdr:cNvPr id="251" name="直線コネクタ 250"/>
        <xdr:cNvCxnSpPr/>
      </xdr:nvCxnSpPr>
      <xdr:spPr>
        <a:xfrm>
          <a:off x="15671800" y="989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138430</xdr:rowOff>
    </xdr:to>
    <xdr:cxnSp macro="">
      <xdr:nvCxnSpPr>
        <xdr:cNvPr id="254" name="直線コネクタ 253"/>
        <xdr:cNvCxnSpPr/>
      </xdr:nvCxnSpPr>
      <xdr:spPr>
        <a:xfrm flipV="1">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138430</xdr:rowOff>
    </xdr:to>
    <xdr:cxnSp macro="">
      <xdr:nvCxnSpPr>
        <xdr:cNvPr id="257" name="直線コネクタ 256"/>
        <xdr:cNvCxnSpPr/>
      </xdr:nvCxnSpPr>
      <xdr:spPr>
        <a:xfrm>
          <a:off x="13893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77470</xdr:rowOff>
    </xdr:to>
    <xdr:cxnSp macro="">
      <xdr:nvCxnSpPr>
        <xdr:cNvPr id="260" name="直線コネクタ 259"/>
        <xdr:cNvCxnSpPr/>
      </xdr:nvCxnSpPr>
      <xdr:spPr>
        <a:xfrm>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経常収支比率全体が上昇となったことで、補助費等の数値も</a:t>
          </a:r>
          <a:r>
            <a:rPr kumimoji="1" lang="en-US" altLang="ja-JP" sz="1300">
              <a:latin typeface="ＭＳ Ｐゴシック"/>
            </a:rPr>
            <a:t>0.4</a:t>
          </a:r>
          <a:r>
            <a:rPr kumimoji="1" lang="ja-JP" altLang="en-US" sz="1300">
              <a:latin typeface="ＭＳ Ｐゴシック"/>
            </a:rPr>
            <a:t>ポイントの上昇となっているが、西秋川衛生組合負担金の減少などで補助費等充当一般財源額は減少となっている。</a:t>
          </a:r>
          <a:endParaRPr kumimoji="1" lang="en-US" altLang="ja-JP" sz="1300">
            <a:latin typeface="ＭＳ Ｐゴシック"/>
          </a:endParaRPr>
        </a:p>
        <a:p>
          <a:r>
            <a:rPr kumimoji="1" lang="ja-JP" altLang="en-US" sz="1300">
              <a:latin typeface="ＭＳ Ｐゴシック"/>
            </a:rPr>
            <a:t>　一部事務組合への負担金が多額となっているため、連携を密にし、負担金の抑制に努め、市単独補助金についても見直しを検討していく。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46990</xdr:rowOff>
    </xdr:to>
    <xdr:cxnSp macro="">
      <xdr:nvCxnSpPr>
        <xdr:cNvPr id="309" name="直線コネクタ 308"/>
        <xdr:cNvCxnSpPr/>
      </xdr:nvCxnSpPr>
      <xdr:spPr>
        <a:xfrm>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42418</xdr:rowOff>
    </xdr:to>
    <xdr:cxnSp macro="">
      <xdr:nvCxnSpPr>
        <xdr:cNvPr id="312" name="直線コネクタ 311"/>
        <xdr:cNvCxnSpPr/>
      </xdr:nvCxnSpPr>
      <xdr:spPr>
        <a:xfrm flipV="1">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42418</xdr:rowOff>
    </xdr:to>
    <xdr:cxnSp macro="">
      <xdr:nvCxnSpPr>
        <xdr:cNvPr id="315" name="直線コネクタ 314"/>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56134</xdr:rowOff>
    </xdr:to>
    <xdr:cxnSp macro="">
      <xdr:nvCxnSpPr>
        <xdr:cNvPr id="318" name="直線コネクタ 317"/>
        <xdr:cNvCxnSpPr/>
      </xdr:nvCxnSpPr>
      <xdr:spPr>
        <a:xfrm flipV="1">
          <a:off x="13004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30" name="円/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6" name="円/楕円 335"/>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7" name="テキスト ボックス 336"/>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年度は、学校給食センター用地買収事業債や第三セクター等改革推進債償還費の増に伴い、前年度比で</a:t>
          </a:r>
          <a:r>
            <a:rPr kumimoji="1" lang="en-US" altLang="ja-JP" sz="1300">
              <a:latin typeface="ＭＳ Ｐゴシック"/>
            </a:rPr>
            <a:t>1.0</a:t>
          </a:r>
          <a:r>
            <a:rPr kumimoji="1" lang="ja-JP" altLang="en-US" sz="1300">
              <a:latin typeface="ＭＳ Ｐゴシック"/>
            </a:rPr>
            <a:t>ポイントの上昇となったが、今後については償還が進み減少に転じると見込まれる。</a:t>
          </a:r>
          <a:endParaRPr kumimoji="1" lang="en-US" altLang="ja-JP" sz="1300">
            <a:latin typeface="ＭＳ Ｐゴシック"/>
          </a:endParaRPr>
        </a:p>
        <a:p>
          <a:r>
            <a:rPr kumimoji="1" lang="ja-JP" altLang="en-US" sz="1300">
              <a:latin typeface="ＭＳ Ｐゴシック"/>
            </a:rPr>
            <a:t>　繰上償還の実施や市債発行の抑制により、数値の改善に努める。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115570</xdr:rowOff>
    </xdr:to>
    <xdr:cxnSp macro="">
      <xdr:nvCxnSpPr>
        <xdr:cNvPr id="367" name="直線コネクタ 366"/>
        <xdr:cNvCxnSpPr/>
      </xdr:nvCxnSpPr>
      <xdr:spPr>
        <a:xfrm>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115570</xdr:rowOff>
    </xdr:to>
    <xdr:cxnSp macro="">
      <xdr:nvCxnSpPr>
        <xdr:cNvPr id="370" name="直線コネクタ 369"/>
        <xdr:cNvCxnSpPr/>
      </xdr:nvCxnSpPr>
      <xdr:spPr>
        <a:xfrm flipV="1">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115570</xdr:rowOff>
    </xdr:to>
    <xdr:cxnSp macro="">
      <xdr:nvCxnSpPr>
        <xdr:cNvPr id="373" name="直線コネクタ 372"/>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129287</xdr:rowOff>
    </xdr:to>
    <xdr:cxnSp macro="">
      <xdr:nvCxnSpPr>
        <xdr:cNvPr id="376" name="直線コネクタ 375"/>
        <xdr:cNvCxnSpPr/>
      </xdr:nvCxnSpPr>
      <xdr:spPr>
        <a:xfrm flipV="1">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8" name="円/楕円 38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9" name="テキスト ボックス 38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0" name="円/楕円 38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1" name="テキスト ボックス 39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2" name="円/楕円 391"/>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3" name="テキスト ボックス 39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4" name="円/楕円 393"/>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5" name="テキスト ボックス 394"/>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4.1</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これは、人件費の適正化が図られている一方、補助費等や扶助費、繰出金が高い水準で推移していることが主な要因である。</a:t>
          </a:r>
          <a:endParaRPr kumimoji="1" lang="en-US" altLang="ja-JP" sz="1300">
            <a:latin typeface="ＭＳ Ｐゴシック"/>
          </a:endParaRPr>
        </a:p>
        <a:p>
          <a:r>
            <a:rPr kumimoji="1" lang="ja-JP" altLang="en-US" sz="1300">
              <a:latin typeface="ＭＳ Ｐゴシック"/>
            </a:rPr>
            <a:t>　歳出削減に対する取組を進め、数値の改善に努めていく。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78</xdr:row>
      <xdr:rowOff>5080</xdr:rowOff>
    </xdr:to>
    <xdr:cxnSp macro="">
      <xdr:nvCxnSpPr>
        <xdr:cNvPr id="428" name="直線コネクタ 427"/>
        <xdr:cNvCxnSpPr/>
      </xdr:nvCxnSpPr>
      <xdr:spPr>
        <a:xfrm>
          <a:off x="15671800" y="132219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69850</xdr:rowOff>
    </xdr:to>
    <xdr:cxnSp macro="">
      <xdr:nvCxnSpPr>
        <xdr:cNvPr id="431" name="直線コネクタ 430"/>
        <xdr:cNvCxnSpPr/>
      </xdr:nvCxnSpPr>
      <xdr:spPr>
        <a:xfrm flipV="1">
          <a:off x="14782800" y="13221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69850</xdr:rowOff>
    </xdr:to>
    <xdr:cxnSp macro="">
      <xdr:nvCxnSpPr>
        <xdr:cNvPr id="434" name="直線コネクタ 433"/>
        <xdr:cNvCxnSpPr/>
      </xdr:nvCxnSpPr>
      <xdr:spPr>
        <a:xfrm>
          <a:off x="13893800" y="13199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12700</xdr:rowOff>
    </xdr:to>
    <xdr:cxnSp macro="">
      <xdr:nvCxnSpPr>
        <xdr:cNvPr id="437" name="直線コネクタ 436"/>
        <xdr:cNvCxnSpPr/>
      </xdr:nvCxnSpPr>
      <xdr:spPr>
        <a:xfrm flipV="1">
          <a:off x="13004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7" name="円/楕円 446"/>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8"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9" name="円/楕円 448"/>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50" name="テキスト ボックス 449"/>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3" name="円/楕円 45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54" name="テキスト ボックス 45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5" name="円/楕円 45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6" name="テキスト ボックス 45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東京都あきる野市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90176</xdr:rowOff>
    </xdr:from>
    <xdr:to>
      <xdr:col>4</xdr:col>
      <xdr:colOff>1117600</xdr:colOff>
      <xdr:row>18</xdr:row>
      <xdr:rowOff>90691</xdr:rowOff>
    </xdr:to>
    <xdr:cxnSp macro="">
      <xdr:nvCxnSpPr>
        <xdr:cNvPr id="50" name="直線コネクタ 49"/>
        <xdr:cNvCxnSpPr/>
      </xdr:nvCxnSpPr>
      <xdr:spPr bwMode="auto">
        <a:xfrm flipV="1">
          <a:off x="5003800" y="3223901"/>
          <a:ext cx="647700" cy="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79642</xdr:rowOff>
    </xdr:from>
    <xdr:to>
      <xdr:col>4</xdr:col>
      <xdr:colOff>469900</xdr:colOff>
      <xdr:row>18</xdr:row>
      <xdr:rowOff>90691</xdr:rowOff>
    </xdr:to>
    <xdr:cxnSp macro="">
      <xdr:nvCxnSpPr>
        <xdr:cNvPr id="53" name="直線コネクタ 52"/>
        <xdr:cNvCxnSpPr/>
      </xdr:nvCxnSpPr>
      <xdr:spPr bwMode="auto">
        <a:xfrm>
          <a:off x="4305300" y="3213367"/>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79642</xdr:rowOff>
    </xdr:from>
    <xdr:to>
      <xdr:col>3</xdr:col>
      <xdr:colOff>904875</xdr:colOff>
      <xdr:row>18</xdr:row>
      <xdr:rowOff>90157</xdr:rowOff>
    </xdr:to>
    <xdr:cxnSp macro="">
      <xdr:nvCxnSpPr>
        <xdr:cNvPr id="56" name="直線コネクタ 55"/>
        <xdr:cNvCxnSpPr/>
      </xdr:nvCxnSpPr>
      <xdr:spPr bwMode="auto">
        <a:xfrm flipV="1">
          <a:off x="3606800" y="3213367"/>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74860</xdr:rowOff>
    </xdr:from>
    <xdr:to>
      <xdr:col>3</xdr:col>
      <xdr:colOff>206375</xdr:colOff>
      <xdr:row>18</xdr:row>
      <xdr:rowOff>90157</xdr:rowOff>
    </xdr:to>
    <xdr:cxnSp macro="">
      <xdr:nvCxnSpPr>
        <xdr:cNvPr id="59" name="直線コネクタ 58"/>
        <xdr:cNvCxnSpPr/>
      </xdr:nvCxnSpPr>
      <xdr:spPr bwMode="auto">
        <a:xfrm>
          <a:off x="2908300" y="3208585"/>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39376</xdr:rowOff>
    </xdr:from>
    <xdr:to>
      <xdr:col>5</xdr:col>
      <xdr:colOff>34925</xdr:colOff>
      <xdr:row>18</xdr:row>
      <xdr:rowOff>140976</xdr:rowOff>
    </xdr:to>
    <xdr:sp macro="" textlink="">
      <xdr:nvSpPr>
        <xdr:cNvPr id="69" name="円/楕円 68"/>
        <xdr:cNvSpPr/>
      </xdr:nvSpPr>
      <xdr:spPr bwMode="auto">
        <a:xfrm>
          <a:off x="5600700" y="317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11453</xdr:rowOff>
    </xdr:from>
    <xdr:ext cx="762000" cy="259045"/>
    <xdr:sp macro="" textlink="">
      <xdr:nvSpPr>
        <xdr:cNvPr id="70" name="人口1人当たり決算額の推移該当値テキスト130"/>
        <xdr:cNvSpPr txBox="1"/>
      </xdr:nvSpPr>
      <xdr:spPr>
        <a:xfrm>
          <a:off x="5740400" y="31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39891</xdr:rowOff>
    </xdr:from>
    <xdr:to>
      <xdr:col>4</xdr:col>
      <xdr:colOff>520700</xdr:colOff>
      <xdr:row>18</xdr:row>
      <xdr:rowOff>141491</xdr:rowOff>
    </xdr:to>
    <xdr:sp macro="" textlink="">
      <xdr:nvSpPr>
        <xdr:cNvPr id="71" name="円/楕円 70"/>
        <xdr:cNvSpPr/>
      </xdr:nvSpPr>
      <xdr:spPr bwMode="auto">
        <a:xfrm>
          <a:off x="4953000" y="317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126268</xdr:rowOff>
    </xdr:from>
    <xdr:ext cx="736600" cy="259045"/>
    <xdr:sp macro="" textlink="">
      <xdr:nvSpPr>
        <xdr:cNvPr id="72" name="テキスト ボックス 71"/>
        <xdr:cNvSpPr txBox="1"/>
      </xdr:nvSpPr>
      <xdr:spPr>
        <a:xfrm>
          <a:off x="4622800" y="32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28842</xdr:rowOff>
    </xdr:from>
    <xdr:to>
      <xdr:col>3</xdr:col>
      <xdr:colOff>955675</xdr:colOff>
      <xdr:row>18</xdr:row>
      <xdr:rowOff>130442</xdr:rowOff>
    </xdr:to>
    <xdr:sp macro="" textlink="">
      <xdr:nvSpPr>
        <xdr:cNvPr id="73" name="円/楕円 72"/>
        <xdr:cNvSpPr/>
      </xdr:nvSpPr>
      <xdr:spPr bwMode="auto">
        <a:xfrm>
          <a:off x="4254500" y="31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115219</xdr:rowOff>
    </xdr:from>
    <xdr:ext cx="762000" cy="259045"/>
    <xdr:sp macro="" textlink="">
      <xdr:nvSpPr>
        <xdr:cNvPr id="74" name="テキスト ボックス 73"/>
        <xdr:cNvSpPr txBox="1"/>
      </xdr:nvSpPr>
      <xdr:spPr>
        <a:xfrm>
          <a:off x="3924300" y="324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39357</xdr:rowOff>
    </xdr:from>
    <xdr:to>
      <xdr:col>3</xdr:col>
      <xdr:colOff>257175</xdr:colOff>
      <xdr:row>18</xdr:row>
      <xdr:rowOff>140957</xdr:rowOff>
    </xdr:to>
    <xdr:sp macro="" textlink="">
      <xdr:nvSpPr>
        <xdr:cNvPr id="75" name="円/楕円 74"/>
        <xdr:cNvSpPr/>
      </xdr:nvSpPr>
      <xdr:spPr bwMode="auto">
        <a:xfrm>
          <a:off x="3556000" y="317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125734</xdr:rowOff>
    </xdr:from>
    <xdr:ext cx="762000" cy="259045"/>
    <xdr:sp macro="" textlink="">
      <xdr:nvSpPr>
        <xdr:cNvPr id="76" name="テキスト ボックス 75"/>
        <xdr:cNvSpPr txBox="1"/>
      </xdr:nvSpPr>
      <xdr:spPr>
        <a:xfrm>
          <a:off x="3225800" y="325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24060</xdr:rowOff>
    </xdr:from>
    <xdr:to>
      <xdr:col>2</xdr:col>
      <xdr:colOff>692150</xdr:colOff>
      <xdr:row>18</xdr:row>
      <xdr:rowOff>125660</xdr:rowOff>
    </xdr:to>
    <xdr:sp macro="" textlink="">
      <xdr:nvSpPr>
        <xdr:cNvPr id="77" name="円/楕円 76"/>
        <xdr:cNvSpPr/>
      </xdr:nvSpPr>
      <xdr:spPr bwMode="auto">
        <a:xfrm>
          <a:off x="2857500" y="315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110437</xdr:rowOff>
    </xdr:from>
    <xdr:ext cx="762000" cy="259045"/>
    <xdr:sp macro="" textlink="">
      <xdr:nvSpPr>
        <xdr:cNvPr id="78" name="テキスト ボックス 77"/>
        <xdr:cNvSpPr txBox="1"/>
      </xdr:nvSpPr>
      <xdr:spPr>
        <a:xfrm>
          <a:off x="2527300" y="32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280581</xdr:rowOff>
    </xdr:from>
    <xdr:to>
      <xdr:col>4</xdr:col>
      <xdr:colOff>1117600</xdr:colOff>
      <xdr:row>35</xdr:row>
      <xdr:rowOff>309290</xdr:rowOff>
    </xdr:to>
    <xdr:cxnSp macro="">
      <xdr:nvCxnSpPr>
        <xdr:cNvPr id="111" name="直線コネクタ 110"/>
        <xdr:cNvCxnSpPr/>
      </xdr:nvCxnSpPr>
      <xdr:spPr bwMode="auto">
        <a:xfrm flipV="1">
          <a:off x="5003800" y="6890931"/>
          <a:ext cx="647700" cy="2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265358</xdr:rowOff>
    </xdr:from>
    <xdr:ext cx="762000" cy="259045"/>
    <xdr:sp macro="" textlink="">
      <xdr:nvSpPr>
        <xdr:cNvPr id="112" name="人口1人当たり決算額の推移平均値テキスト445"/>
        <xdr:cNvSpPr txBox="1"/>
      </xdr:nvSpPr>
      <xdr:spPr>
        <a:xfrm>
          <a:off x="5740400" y="687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309290</xdr:rowOff>
    </xdr:from>
    <xdr:to>
      <xdr:col>4</xdr:col>
      <xdr:colOff>469900</xdr:colOff>
      <xdr:row>36</xdr:row>
      <xdr:rowOff>51</xdr:rowOff>
    </xdr:to>
    <xdr:cxnSp macro="">
      <xdr:nvCxnSpPr>
        <xdr:cNvPr id="114" name="直線コネクタ 113"/>
        <xdr:cNvCxnSpPr/>
      </xdr:nvCxnSpPr>
      <xdr:spPr bwMode="auto">
        <a:xfrm flipV="1">
          <a:off x="4305300" y="6919640"/>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330111</xdr:rowOff>
    </xdr:from>
    <xdr:to>
      <xdr:col>3</xdr:col>
      <xdr:colOff>904875</xdr:colOff>
      <xdr:row>36</xdr:row>
      <xdr:rowOff>51</xdr:rowOff>
    </xdr:to>
    <xdr:cxnSp macro="">
      <xdr:nvCxnSpPr>
        <xdr:cNvPr id="117" name="直線コネクタ 116"/>
        <xdr:cNvCxnSpPr/>
      </xdr:nvCxnSpPr>
      <xdr:spPr bwMode="auto">
        <a:xfrm>
          <a:off x="3606800" y="6940461"/>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330111</xdr:rowOff>
    </xdr:from>
    <xdr:to>
      <xdr:col>3</xdr:col>
      <xdr:colOff>206375</xdr:colOff>
      <xdr:row>35</xdr:row>
      <xdr:rowOff>342208</xdr:rowOff>
    </xdr:to>
    <xdr:cxnSp macro="">
      <xdr:nvCxnSpPr>
        <xdr:cNvPr id="120" name="直線コネクタ 119"/>
        <xdr:cNvCxnSpPr/>
      </xdr:nvCxnSpPr>
      <xdr:spPr bwMode="auto">
        <a:xfrm flipV="1">
          <a:off x="2908300" y="6940461"/>
          <a:ext cx="698500" cy="1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229781</xdr:rowOff>
    </xdr:from>
    <xdr:to>
      <xdr:col>5</xdr:col>
      <xdr:colOff>34925</xdr:colOff>
      <xdr:row>35</xdr:row>
      <xdr:rowOff>331381</xdr:rowOff>
    </xdr:to>
    <xdr:sp macro="" textlink="">
      <xdr:nvSpPr>
        <xdr:cNvPr id="130" name="円/楕円 129"/>
        <xdr:cNvSpPr/>
      </xdr:nvSpPr>
      <xdr:spPr bwMode="auto">
        <a:xfrm>
          <a:off x="5600700" y="684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74858</xdr:rowOff>
    </xdr:from>
    <xdr:ext cx="762000" cy="259045"/>
    <xdr:sp macro="" textlink="">
      <xdr:nvSpPr>
        <xdr:cNvPr id="131" name="人口1人当たり決算額の推移該当値テキスト445"/>
        <xdr:cNvSpPr txBox="1"/>
      </xdr:nvSpPr>
      <xdr:spPr>
        <a:xfrm>
          <a:off x="5740400" y="668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258490</xdr:rowOff>
    </xdr:from>
    <xdr:to>
      <xdr:col>4</xdr:col>
      <xdr:colOff>520700</xdr:colOff>
      <xdr:row>36</xdr:row>
      <xdr:rowOff>17190</xdr:rowOff>
    </xdr:to>
    <xdr:sp macro="" textlink="">
      <xdr:nvSpPr>
        <xdr:cNvPr id="132" name="円/楕円 131"/>
        <xdr:cNvSpPr/>
      </xdr:nvSpPr>
      <xdr:spPr bwMode="auto">
        <a:xfrm>
          <a:off x="4953000" y="686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1967</xdr:rowOff>
    </xdr:from>
    <xdr:ext cx="736600" cy="259045"/>
    <xdr:sp macro="" textlink="">
      <xdr:nvSpPr>
        <xdr:cNvPr id="133" name="テキスト ボックス 132"/>
        <xdr:cNvSpPr txBox="1"/>
      </xdr:nvSpPr>
      <xdr:spPr>
        <a:xfrm>
          <a:off x="4622800" y="69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292151</xdr:rowOff>
    </xdr:from>
    <xdr:to>
      <xdr:col>3</xdr:col>
      <xdr:colOff>955675</xdr:colOff>
      <xdr:row>36</xdr:row>
      <xdr:rowOff>50851</xdr:rowOff>
    </xdr:to>
    <xdr:sp macro="" textlink="">
      <xdr:nvSpPr>
        <xdr:cNvPr id="134" name="円/楕円 133"/>
        <xdr:cNvSpPr/>
      </xdr:nvSpPr>
      <xdr:spPr bwMode="auto">
        <a:xfrm>
          <a:off x="4254500" y="690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35628</xdr:rowOff>
    </xdr:from>
    <xdr:ext cx="762000" cy="259045"/>
    <xdr:sp macro="" textlink="">
      <xdr:nvSpPr>
        <xdr:cNvPr id="135" name="テキスト ボックス 134"/>
        <xdr:cNvSpPr txBox="1"/>
      </xdr:nvSpPr>
      <xdr:spPr>
        <a:xfrm>
          <a:off x="3924300" y="698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279311</xdr:rowOff>
    </xdr:from>
    <xdr:to>
      <xdr:col>3</xdr:col>
      <xdr:colOff>257175</xdr:colOff>
      <xdr:row>36</xdr:row>
      <xdr:rowOff>38011</xdr:rowOff>
    </xdr:to>
    <xdr:sp macro="" textlink="">
      <xdr:nvSpPr>
        <xdr:cNvPr id="136" name="円/楕円 135"/>
        <xdr:cNvSpPr/>
      </xdr:nvSpPr>
      <xdr:spPr bwMode="auto">
        <a:xfrm>
          <a:off x="35560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22788</xdr:rowOff>
    </xdr:from>
    <xdr:ext cx="762000" cy="259045"/>
    <xdr:sp macro="" textlink="">
      <xdr:nvSpPr>
        <xdr:cNvPr id="137" name="テキスト ボックス 136"/>
        <xdr:cNvSpPr txBox="1"/>
      </xdr:nvSpPr>
      <xdr:spPr>
        <a:xfrm>
          <a:off x="3225800" y="6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291408</xdr:rowOff>
    </xdr:from>
    <xdr:to>
      <xdr:col>2</xdr:col>
      <xdr:colOff>692150</xdr:colOff>
      <xdr:row>36</xdr:row>
      <xdr:rowOff>50108</xdr:rowOff>
    </xdr:to>
    <xdr:sp macro="" textlink="">
      <xdr:nvSpPr>
        <xdr:cNvPr id="138" name="円/楕円 137"/>
        <xdr:cNvSpPr/>
      </xdr:nvSpPr>
      <xdr:spPr bwMode="auto">
        <a:xfrm>
          <a:off x="28575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34885</xdr:rowOff>
    </xdr:from>
    <xdr:ext cx="762000" cy="259045"/>
    <xdr:sp macro="" textlink="">
      <xdr:nvSpPr>
        <xdr:cNvPr id="139" name="テキスト ボックス 138"/>
        <xdr:cNvSpPr txBox="1"/>
      </xdr:nvSpPr>
      <xdr:spPr>
        <a:xfrm>
          <a:off x="2527300" y="69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70914</xdr:rowOff>
    </xdr:from>
    <xdr:to>
      <xdr:col>6</xdr:col>
      <xdr:colOff>511175</xdr:colOff>
      <xdr:row>37</xdr:row>
      <xdr:rowOff>91808</xdr:rowOff>
    </xdr:to>
    <xdr:cxnSp macro="">
      <xdr:nvCxnSpPr>
        <xdr:cNvPr id="59" name="直線コネクタ 58"/>
        <xdr:cNvCxnSpPr/>
      </xdr:nvCxnSpPr>
      <xdr:spPr>
        <a:xfrm>
          <a:off x="3797300" y="6414564"/>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69360</xdr:rowOff>
    </xdr:from>
    <xdr:to>
      <xdr:col>5</xdr:col>
      <xdr:colOff>358775</xdr:colOff>
      <xdr:row>37</xdr:row>
      <xdr:rowOff>70914</xdr:rowOff>
    </xdr:to>
    <xdr:cxnSp macro="">
      <xdr:nvCxnSpPr>
        <xdr:cNvPr id="62" name="直線コネクタ 61"/>
        <xdr:cNvCxnSpPr/>
      </xdr:nvCxnSpPr>
      <xdr:spPr>
        <a:xfrm>
          <a:off x="2908300" y="641301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69360</xdr:rowOff>
    </xdr:from>
    <xdr:to>
      <xdr:col>4</xdr:col>
      <xdr:colOff>155575</xdr:colOff>
      <xdr:row>37</xdr:row>
      <xdr:rowOff>71257</xdr:rowOff>
    </xdr:to>
    <xdr:cxnSp macro="">
      <xdr:nvCxnSpPr>
        <xdr:cNvPr id="65" name="直線コネクタ 64"/>
        <xdr:cNvCxnSpPr/>
      </xdr:nvCxnSpPr>
      <xdr:spPr>
        <a:xfrm flipV="1">
          <a:off x="2019300" y="6413010"/>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58044</xdr:rowOff>
    </xdr:from>
    <xdr:to>
      <xdr:col>2</xdr:col>
      <xdr:colOff>638175</xdr:colOff>
      <xdr:row>37</xdr:row>
      <xdr:rowOff>71257</xdr:rowOff>
    </xdr:to>
    <xdr:cxnSp macro="">
      <xdr:nvCxnSpPr>
        <xdr:cNvPr id="68" name="直線コネクタ 67"/>
        <xdr:cNvCxnSpPr/>
      </xdr:nvCxnSpPr>
      <xdr:spPr>
        <a:xfrm>
          <a:off x="1130300" y="6401694"/>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41008</xdr:rowOff>
    </xdr:from>
    <xdr:to>
      <xdr:col>6</xdr:col>
      <xdr:colOff>561975</xdr:colOff>
      <xdr:row>37</xdr:row>
      <xdr:rowOff>142608</xdr:rowOff>
    </xdr:to>
    <xdr:sp macro="" textlink="">
      <xdr:nvSpPr>
        <xdr:cNvPr id="78" name="円/楕円 77"/>
        <xdr:cNvSpPr/>
      </xdr:nvSpPr>
      <xdr:spPr>
        <a:xfrm>
          <a:off x="4584700" y="63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19435</xdr:rowOff>
    </xdr:from>
    <xdr:ext cx="534377" cy="259045"/>
    <xdr:sp macro="" textlink="">
      <xdr:nvSpPr>
        <xdr:cNvPr id="79" name="人件費該当値テキスト"/>
        <xdr:cNvSpPr txBox="1"/>
      </xdr:nvSpPr>
      <xdr:spPr>
        <a:xfrm>
          <a:off x="4686300" y="63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20114</xdr:rowOff>
    </xdr:from>
    <xdr:to>
      <xdr:col>5</xdr:col>
      <xdr:colOff>409575</xdr:colOff>
      <xdr:row>37</xdr:row>
      <xdr:rowOff>121714</xdr:rowOff>
    </xdr:to>
    <xdr:sp macro="" textlink="">
      <xdr:nvSpPr>
        <xdr:cNvPr id="80" name="円/楕円 79"/>
        <xdr:cNvSpPr/>
      </xdr:nvSpPr>
      <xdr:spPr>
        <a:xfrm>
          <a:off x="3746500" y="63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112841</xdr:rowOff>
    </xdr:from>
    <xdr:ext cx="534377" cy="259045"/>
    <xdr:sp macro="" textlink="">
      <xdr:nvSpPr>
        <xdr:cNvPr id="81" name="テキスト ボックス 80"/>
        <xdr:cNvSpPr txBox="1"/>
      </xdr:nvSpPr>
      <xdr:spPr>
        <a:xfrm>
          <a:off x="3530111" y="64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18560</xdr:rowOff>
    </xdr:from>
    <xdr:to>
      <xdr:col>4</xdr:col>
      <xdr:colOff>206375</xdr:colOff>
      <xdr:row>37</xdr:row>
      <xdr:rowOff>120160</xdr:rowOff>
    </xdr:to>
    <xdr:sp macro="" textlink="">
      <xdr:nvSpPr>
        <xdr:cNvPr id="82" name="円/楕円 81"/>
        <xdr:cNvSpPr/>
      </xdr:nvSpPr>
      <xdr:spPr>
        <a:xfrm>
          <a:off x="2857500" y="63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111287</xdr:rowOff>
    </xdr:from>
    <xdr:ext cx="534377" cy="259045"/>
    <xdr:sp macro="" textlink="">
      <xdr:nvSpPr>
        <xdr:cNvPr id="83" name="テキスト ボックス 82"/>
        <xdr:cNvSpPr txBox="1"/>
      </xdr:nvSpPr>
      <xdr:spPr>
        <a:xfrm>
          <a:off x="2641111" y="64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20457</xdr:rowOff>
    </xdr:from>
    <xdr:to>
      <xdr:col>3</xdr:col>
      <xdr:colOff>3175</xdr:colOff>
      <xdr:row>37</xdr:row>
      <xdr:rowOff>122057</xdr:rowOff>
    </xdr:to>
    <xdr:sp macro="" textlink="">
      <xdr:nvSpPr>
        <xdr:cNvPr id="84" name="円/楕円 83"/>
        <xdr:cNvSpPr/>
      </xdr:nvSpPr>
      <xdr:spPr>
        <a:xfrm>
          <a:off x="1968500" y="63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113184</xdr:rowOff>
    </xdr:from>
    <xdr:ext cx="534377" cy="259045"/>
    <xdr:sp macro="" textlink="">
      <xdr:nvSpPr>
        <xdr:cNvPr id="85" name="テキスト ボックス 84"/>
        <xdr:cNvSpPr txBox="1"/>
      </xdr:nvSpPr>
      <xdr:spPr>
        <a:xfrm>
          <a:off x="1752111" y="64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7244</xdr:rowOff>
    </xdr:from>
    <xdr:to>
      <xdr:col>1</xdr:col>
      <xdr:colOff>485775</xdr:colOff>
      <xdr:row>37</xdr:row>
      <xdr:rowOff>108844</xdr:rowOff>
    </xdr:to>
    <xdr:sp macro="" textlink="">
      <xdr:nvSpPr>
        <xdr:cNvPr id="86" name="円/楕円 85"/>
        <xdr:cNvSpPr/>
      </xdr:nvSpPr>
      <xdr:spPr>
        <a:xfrm>
          <a:off x="1079500" y="63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99971</xdr:rowOff>
    </xdr:from>
    <xdr:ext cx="534377" cy="259045"/>
    <xdr:sp macro="" textlink="">
      <xdr:nvSpPr>
        <xdr:cNvPr id="87" name="テキスト ボックス 86"/>
        <xdr:cNvSpPr txBox="1"/>
      </xdr:nvSpPr>
      <xdr:spPr>
        <a:xfrm>
          <a:off x="863111" y="64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148093</xdr:rowOff>
    </xdr:from>
    <xdr:to>
      <xdr:col>6</xdr:col>
      <xdr:colOff>511175</xdr:colOff>
      <xdr:row>55</xdr:row>
      <xdr:rowOff>167067</xdr:rowOff>
    </xdr:to>
    <xdr:cxnSp macro="">
      <xdr:nvCxnSpPr>
        <xdr:cNvPr id="119" name="直線コネクタ 118"/>
        <xdr:cNvCxnSpPr/>
      </xdr:nvCxnSpPr>
      <xdr:spPr>
        <a:xfrm>
          <a:off x="3797300" y="9577843"/>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148093</xdr:rowOff>
    </xdr:from>
    <xdr:to>
      <xdr:col>5</xdr:col>
      <xdr:colOff>358775</xdr:colOff>
      <xdr:row>56</xdr:row>
      <xdr:rowOff>30397</xdr:rowOff>
    </xdr:to>
    <xdr:cxnSp macro="">
      <xdr:nvCxnSpPr>
        <xdr:cNvPr id="122" name="直線コネクタ 121"/>
        <xdr:cNvCxnSpPr/>
      </xdr:nvCxnSpPr>
      <xdr:spPr>
        <a:xfrm flipV="1">
          <a:off x="2908300" y="9577843"/>
          <a:ext cx="8890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30397</xdr:rowOff>
    </xdr:from>
    <xdr:to>
      <xdr:col>4</xdr:col>
      <xdr:colOff>155575</xdr:colOff>
      <xdr:row>56</xdr:row>
      <xdr:rowOff>30527</xdr:rowOff>
    </xdr:to>
    <xdr:cxnSp macro="">
      <xdr:nvCxnSpPr>
        <xdr:cNvPr id="125" name="直線コネクタ 124"/>
        <xdr:cNvCxnSpPr/>
      </xdr:nvCxnSpPr>
      <xdr:spPr>
        <a:xfrm flipV="1">
          <a:off x="2019300" y="963159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16093</xdr:rowOff>
    </xdr:from>
    <xdr:to>
      <xdr:col>2</xdr:col>
      <xdr:colOff>638175</xdr:colOff>
      <xdr:row>56</xdr:row>
      <xdr:rowOff>30527</xdr:rowOff>
    </xdr:to>
    <xdr:cxnSp macro="">
      <xdr:nvCxnSpPr>
        <xdr:cNvPr id="128" name="直線コネクタ 127"/>
        <xdr:cNvCxnSpPr/>
      </xdr:nvCxnSpPr>
      <xdr:spPr>
        <a:xfrm>
          <a:off x="1130300" y="9617293"/>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116267</xdr:rowOff>
    </xdr:from>
    <xdr:to>
      <xdr:col>6</xdr:col>
      <xdr:colOff>561975</xdr:colOff>
      <xdr:row>56</xdr:row>
      <xdr:rowOff>46417</xdr:rowOff>
    </xdr:to>
    <xdr:sp macro="" textlink="">
      <xdr:nvSpPr>
        <xdr:cNvPr id="138" name="円/楕円 137"/>
        <xdr:cNvSpPr/>
      </xdr:nvSpPr>
      <xdr:spPr>
        <a:xfrm>
          <a:off x="4584700" y="95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94694</xdr:rowOff>
    </xdr:from>
    <xdr:ext cx="534377" cy="259045"/>
    <xdr:sp macro="" textlink="">
      <xdr:nvSpPr>
        <xdr:cNvPr id="139" name="物件費該当値テキスト"/>
        <xdr:cNvSpPr txBox="1"/>
      </xdr:nvSpPr>
      <xdr:spPr>
        <a:xfrm>
          <a:off x="4686300" y="95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97293</xdr:rowOff>
    </xdr:from>
    <xdr:to>
      <xdr:col>5</xdr:col>
      <xdr:colOff>409575</xdr:colOff>
      <xdr:row>56</xdr:row>
      <xdr:rowOff>27443</xdr:rowOff>
    </xdr:to>
    <xdr:sp macro="" textlink="">
      <xdr:nvSpPr>
        <xdr:cNvPr id="140" name="円/楕円 139"/>
        <xdr:cNvSpPr/>
      </xdr:nvSpPr>
      <xdr:spPr>
        <a:xfrm>
          <a:off x="3746500" y="95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18570</xdr:rowOff>
    </xdr:from>
    <xdr:ext cx="534377" cy="259045"/>
    <xdr:sp macro="" textlink="">
      <xdr:nvSpPr>
        <xdr:cNvPr id="141" name="テキスト ボックス 140"/>
        <xdr:cNvSpPr txBox="1"/>
      </xdr:nvSpPr>
      <xdr:spPr>
        <a:xfrm>
          <a:off x="3530111" y="96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151047</xdr:rowOff>
    </xdr:from>
    <xdr:to>
      <xdr:col>4</xdr:col>
      <xdr:colOff>206375</xdr:colOff>
      <xdr:row>56</xdr:row>
      <xdr:rowOff>81197</xdr:rowOff>
    </xdr:to>
    <xdr:sp macro="" textlink="">
      <xdr:nvSpPr>
        <xdr:cNvPr id="142" name="円/楕円 141"/>
        <xdr:cNvSpPr/>
      </xdr:nvSpPr>
      <xdr:spPr>
        <a:xfrm>
          <a:off x="2857500" y="9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72324</xdr:rowOff>
    </xdr:from>
    <xdr:ext cx="534377" cy="259045"/>
    <xdr:sp macro="" textlink="">
      <xdr:nvSpPr>
        <xdr:cNvPr id="143" name="テキスト ボックス 142"/>
        <xdr:cNvSpPr txBox="1"/>
      </xdr:nvSpPr>
      <xdr:spPr>
        <a:xfrm>
          <a:off x="2641111" y="96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151177</xdr:rowOff>
    </xdr:from>
    <xdr:to>
      <xdr:col>3</xdr:col>
      <xdr:colOff>3175</xdr:colOff>
      <xdr:row>56</xdr:row>
      <xdr:rowOff>81327</xdr:rowOff>
    </xdr:to>
    <xdr:sp macro="" textlink="">
      <xdr:nvSpPr>
        <xdr:cNvPr id="144" name="円/楕円 143"/>
        <xdr:cNvSpPr/>
      </xdr:nvSpPr>
      <xdr:spPr>
        <a:xfrm>
          <a:off x="1968500" y="9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72454</xdr:rowOff>
    </xdr:from>
    <xdr:ext cx="534377" cy="259045"/>
    <xdr:sp macro="" textlink="">
      <xdr:nvSpPr>
        <xdr:cNvPr id="145" name="テキスト ボックス 144"/>
        <xdr:cNvSpPr txBox="1"/>
      </xdr:nvSpPr>
      <xdr:spPr>
        <a:xfrm>
          <a:off x="1752111" y="96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136743</xdr:rowOff>
    </xdr:from>
    <xdr:to>
      <xdr:col>1</xdr:col>
      <xdr:colOff>485775</xdr:colOff>
      <xdr:row>56</xdr:row>
      <xdr:rowOff>66893</xdr:rowOff>
    </xdr:to>
    <xdr:sp macro="" textlink="">
      <xdr:nvSpPr>
        <xdr:cNvPr id="146" name="円/楕円 145"/>
        <xdr:cNvSpPr/>
      </xdr:nvSpPr>
      <xdr:spPr>
        <a:xfrm>
          <a:off x="1079500" y="9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58020</xdr:rowOff>
    </xdr:from>
    <xdr:ext cx="534377" cy="259045"/>
    <xdr:sp macro="" textlink="">
      <xdr:nvSpPr>
        <xdr:cNvPr id="147" name="テキスト ボックス 146"/>
        <xdr:cNvSpPr txBox="1"/>
      </xdr:nvSpPr>
      <xdr:spPr>
        <a:xfrm>
          <a:off x="863111" y="96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158789</xdr:rowOff>
    </xdr:from>
    <xdr:to>
      <xdr:col>6</xdr:col>
      <xdr:colOff>511175</xdr:colOff>
      <xdr:row>77</xdr:row>
      <xdr:rowOff>160389</xdr:rowOff>
    </xdr:to>
    <xdr:cxnSp macro="">
      <xdr:nvCxnSpPr>
        <xdr:cNvPr id="172" name="直線コネクタ 171"/>
        <xdr:cNvCxnSpPr/>
      </xdr:nvCxnSpPr>
      <xdr:spPr>
        <a:xfrm>
          <a:off x="3797300" y="1336043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146672</xdr:rowOff>
    </xdr:from>
    <xdr:to>
      <xdr:col>5</xdr:col>
      <xdr:colOff>358775</xdr:colOff>
      <xdr:row>77</xdr:row>
      <xdr:rowOff>158789</xdr:rowOff>
    </xdr:to>
    <xdr:cxnSp macro="">
      <xdr:nvCxnSpPr>
        <xdr:cNvPr id="175" name="直線コネクタ 174"/>
        <xdr:cNvCxnSpPr/>
      </xdr:nvCxnSpPr>
      <xdr:spPr>
        <a:xfrm>
          <a:off x="2908300" y="1334832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146672</xdr:rowOff>
    </xdr:from>
    <xdr:to>
      <xdr:col>4</xdr:col>
      <xdr:colOff>155575</xdr:colOff>
      <xdr:row>77</xdr:row>
      <xdr:rowOff>154787</xdr:rowOff>
    </xdr:to>
    <xdr:cxnSp macro="">
      <xdr:nvCxnSpPr>
        <xdr:cNvPr id="178" name="直線コネクタ 177"/>
        <xdr:cNvCxnSpPr/>
      </xdr:nvCxnSpPr>
      <xdr:spPr>
        <a:xfrm flipV="1">
          <a:off x="2019300" y="1334832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153358</xdr:rowOff>
    </xdr:from>
    <xdr:to>
      <xdr:col>2</xdr:col>
      <xdr:colOff>638175</xdr:colOff>
      <xdr:row>77</xdr:row>
      <xdr:rowOff>154787</xdr:rowOff>
    </xdr:to>
    <xdr:cxnSp macro="">
      <xdr:nvCxnSpPr>
        <xdr:cNvPr id="181" name="直線コネクタ 180"/>
        <xdr:cNvCxnSpPr/>
      </xdr:nvCxnSpPr>
      <xdr:spPr>
        <a:xfrm>
          <a:off x="1130300" y="1335500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109589</xdr:rowOff>
    </xdr:from>
    <xdr:to>
      <xdr:col>6</xdr:col>
      <xdr:colOff>561975</xdr:colOff>
      <xdr:row>78</xdr:row>
      <xdr:rowOff>39739</xdr:rowOff>
    </xdr:to>
    <xdr:sp macro="" textlink="">
      <xdr:nvSpPr>
        <xdr:cNvPr id="191" name="円/楕円 190"/>
        <xdr:cNvSpPr/>
      </xdr:nvSpPr>
      <xdr:spPr>
        <a:xfrm>
          <a:off x="45847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24516</xdr:rowOff>
    </xdr:from>
    <xdr:ext cx="378565" cy="259045"/>
    <xdr:sp macro="" textlink="">
      <xdr:nvSpPr>
        <xdr:cNvPr id="192" name="維持補修費該当値テキスト"/>
        <xdr:cNvSpPr txBox="1"/>
      </xdr:nvSpPr>
      <xdr:spPr>
        <a:xfrm>
          <a:off x="4686300" y="1322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107989</xdr:rowOff>
    </xdr:from>
    <xdr:to>
      <xdr:col>5</xdr:col>
      <xdr:colOff>409575</xdr:colOff>
      <xdr:row>78</xdr:row>
      <xdr:rowOff>38139</xdr:rowOff>
    </xdr:to>
    <xdr:sp macro="" textlink="">
      <xdr:nvSpPr>
        <xdr:cNvPr id="193" name="円/楕円 192"/>
        <xdr:cNvSpPr/>
      </xdr:nvSpPr>
      <xdr:spPr>
        <a:xfrm>
          <a:off x="3746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29266</xdr:rowOff>
    </xdr:from>
    <xdr:ext cx="378565" cy="259045"/>
    <xdr:sp macro="" textlink="">
      <xdr:nvSpPr>
        <xdr:cNvPr id="194" name="テキスト ボックス 193"/>
        <xdr:cNvSpPr txBox="1"/>
      </xdr:nvSpPr>
      <xdr:spPr>
        <a:xfrm>
          <a:off x="3608017" y="13402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95872</xdr:rowOff>
    </xdr:from>
    <xdr:to>
      <xdr:col>4</xdr:col>
      <xdr:colOff>206375</xdr:colOff>
      <xdr:row>78</xdr:row>
      <xdr:rowOff>26022</xdr:rowOff>
    </xdr:to>
    <xdr:sp macro="" textlink="">
      <xdr:nvSpPr>
        <xdr:cNvPr id="195" name="円/楕円 194"/>
        <xdr:cNvSpPr/>
      </xdr:nvSpPr>
      <xdr:spPr>
        <a:xfrm>
          <a:off x="2857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17149</xdr:rowOff>
    </xdr:from>
    <xdr:ext cx="378565" cy="259045"/>
    <xdr:sp macro="" textlink="">
      <xdr:nvSpPr>
        <xdr:cNvPr id="196" name="テキスト ボックス 195"/>
        <xdr:cNvSpPr txBox="1"/>
      </xdr:nvSpPr>
      <xdr:spPr>
        <a:xfrm>
          <a:off x="2719017" y="133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103987</xdr:rowOff>
    </xdr:from>
    <xdr:to>
      <xdr:col>3</xdr:col>
      <xdr:colOff>3175</xdr:colOff>
      <xdr:row>78</xdr:row>
      <xdr:rowOff>34137</xdr:rowOff>
    </xdr:to>
    <xdr:sp macro="" textlink="">
      <xdr:nvSpPr>
        <xdr:cNvPr id="197" name="円/楕円 196"/>
        <xdr:cNvSpPr/>
      </xdr:nvSpPr>
      <xdr:spPr>
        <a:xfrm>
          <a:off x="1968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25264</xdr:rowOff>
    </xdr:from>
    <xdr:ext cx="378565" cy="259045"/>
    <xdr:sp macro="" textlink="">
      <xdr:nvSpPr>
        <xdr:cNvPr id="198" name="テキスト ボックス 197"/>
        <xdr:cNvSpPr txBox="1"/>
      </xdr:nvSpPr>
      <xdr:spPr>
        <a:xfrm>
          <a:off x="1830017" y="1339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102558</xdr:rowOff>
    </xdr:from>
    <xdr:to>
      <xdr:col>1</xdr:col>
      <xdr:colOff>485775</xdr:colOff>
      <xdr:row>78</xdr:row>
      <xdr:rowOff>32708</xdr:rowOff>
    </xdr:to>
    <xdr:sp macro="" textlink="">
      <xdr:nvSpPr>
        <xdr:cNvPr id="199" name="円/楕円 198"/>
        <xdr:cNvSpPr/>
      </xdr:nvSpPr>
      <xdr:spPr>
        <a:xfrm>
          <a:off x="1079500" y="13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23835</xdr:rowOff>
    </xdr:from>
    <xdr:ext cx="378565" cy="259045"/>
    <xdr:sp macro="" textlink="">
      <xdr:nvSpPr>
        <xdr:cNvPr id="200" name="テキスト ボックス 199"/>
        <xdr:cNvSpPr txBox="1"/>
      </xdr:nvSpPr>
      <xdr:spPr>
        <a:xfrm>
          <a:off x="941017" y="1339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97932</xdr:rowOff>
    </xdr:from>
    <xdr:to>
      <xdr:col>6</xdr:col>
      <xdr:colOff>511175</xdr:colOff>
      <xdr:row>93</xdr:row>
      <xdr:rowOff>138312</xdr:rowOff>
    </xdr:to>
    <xdr:cxnSp macro="">
      <xdr:nvCxnSpPr>
        <xdr:cNvPr id="232" name="直線コネクタ 231"/>
        <xdr:cNvCxnSpPr/>
      </xdr:nvCxnSpPr>
      <xdr:spPr>
        <a:xfrm flipV="1">
          <a:off x="3797300" y="16042782"/>
          <a:ext cx="8382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138312</xdr:rowOff>
    </xdr:from>
    <xdr:to>
      <xdr:col>5</xdr:col>
      <xdr:colOff>358775</xdr:colOff>
      <xdr:row>93</xdr:row>
      <xdr:rowOff>154315</xdr:rowOff>
    </xdr:to>
    <xdr:cxnSp macro="">
      <xdr:nvCxnSpPr>
        <xdr:cNvPr id="235" name="直線コネクタ 234"/>
        <xdr:cNvCxnSpPr/>
      </xdr:nvCxnSpPr>
      <xdr:spPr>
        <a:xfrm flipV="1">
          <a:off x="2908300" y="1608316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48582</xdr:rowOff>
    </xdr:from>
    <xdr:ext cx="534377" cy="259045"/>
    <xdr:sp macro="" textlink="">
      <xdr:nvSpPr>
        <xdr:cNvPr id="237" name="テキスト ボックス 236"/>
        <xdr:cNvSpPr txBox="1"/>
      </xdr:nvSpPr>
      <xdr:spPr>
        <a:xfrm>
          <a:off x="3530111"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154315</xdr:rowOff>
    </xdr:from>
    <xdr:to>
      <xdr:col>4</xdr:col>
      <xdr:colOff>155575</xdr:colOff>
      <xdr:row>94</xdr:row>
      <xdr:rowOff>80280</xdr:rowOff>
    </xdr:to>
    <xdr:cxnSp macro="">
      <xdr:nvCxnSpPr>
        <xdr:cNvPr id="238" name="直線コネクタ 237"/>
        <xdr:cNvCxnSpPr/>
      </xdr:nvCxnSpPr>
      <xdr:spPr>
        <a:xfrm flipV="1">
          <a:off x="2019300" y="16099165"/>
          <a:ext cx="889000" cy="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80280</xdr:rowOff>
    </xdr:from>
    <xdr:to>
      <xdr:col>2</xdr:col>
      <xdr:colOff>638175</xdr:colOff>
      <xdr:row>94</xdr:row>
      <xdr:rowOff>128009</xdr:rowOff>
    </xdr:to>
    <xdr:cxnSp macro="">
      <xdr:nvCxnSpPr>
        <xdr:cNvPr id="241" name="直線コネクタ 240"/>
        <xdr:cNvCxnSpPr/>
      </xdr:nvCxnSpPr>
      <xdr:spPr>
        <a:xfrm flipV="1">
          <a:off x="1130300" y="16196580"/>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47132</xdr:rowOff>
    </xdr:from>
    <xdr:to>
      <xdr:col>6</xdr:col>
      <xdr:colOff>561975</xdr:colOff>
      <xdr:row>93</xdr:row>
      <xdr:rowOff>148732</xdr:rowOff>
    </xdr:to>
    <xdr:sp macro="" textlink="">
      <xdr:nvSpPr>
        <xdr:cNvPr id="251" name="円/楕円 250"/>
        <xdr:cNvSpPr/>
      </xdr:nvSpPr>
      <xdr:spPr>
        <a:xfrm>
          <a:off x="4584700" y="159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70009</xdr:rowOff>
    </xdr:from>
    <xdr:ext cx="599010" cy="259045"/>
    <xdr:sp macro="" textlink="">
      <xdr:nvSpPr>
        <xdr:cNvPr id="252" name="扶助費該当値テキスト"/>
        <xdr:cNvSpPr txBox="1"/>
      </xdr:nvSpPr>
      <xdr:spPr>
        <a:xfrm>
          <a:off x="4686300" y="1584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87512</xdr:rowOff>
    </xdr:from>
    <xdr:to>
      <xdr:col>5</xdr:col>
      <xdr:colOff>409575</xdr:colOff>
      <xdr:row>94</xdr:row>
      <xdr:rowOff>17662</xdr:rowOff>
    </xdr:to>
    <xdr:sp macro="" textlink="">
      <xdr:nvSpPr>
        <xdr:cNvPr id="253" name="円/楕円 252"/>
        <xdr:cNvSpPr/>
      </xdr:nvSpPr>
      <xdr:spPr>
        <a:xfrm>
          <a:off x="3746500" y="160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34189</xdr:rowOff>
    </xdr:from>
    <xdr:ext cx="599010" cy="259045"/>
    <xdr:sp macro="" textlink="">
      <xdr:nvSpPr>
        <xdr:cNvPr id="254" name="テキスト ボックス 253"/>
        <xdr:cNvSpPr txBox="1"/>
      </xdr:nvSpPr>
      <xdr:spPr>
        <a:xfrm>
          <a:off x="3497794" y="158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100,585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103515</xdr:rowOff>
    </xdr:from>
    <xdr:to>
      <xdr:col>4</xdr:col>
      <xdr:colOff>206375</xdr:colOff>
      <xdr:row>94</xdr:row>
      <xdr:rowOff>33665</xdr:rowOff>
    </xdr:to>
    <xdr:sp macro="" textlink="">
      <xdr:nvSpPr>
        <xdr:cNvPr id="255" name="円/楕円 254"/>
        <xdr:cNvSpPr/>
      </xdr:nvSpPr>
      <xdr:spPr>
        <a:xfrm>
          <a:off x="2857500" y="1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50192</xdr:rowOff>
    </xdr:from>
    <xdr:ext cx="534377" cy="259045"/>
    <xdr:sp macro="" textlink="">
      <xdr:nvSpPr>
        <xdr:cNvPr id="256" name="テキスト ボックス 255"/>
        <xdr:cNvSpPr txBox="1"/>
      </xdr:nvSpPr>
      <xdr:spPr>
        <a:xfrm>
          <a:off x="2641111" y="1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29480</xdr:rowOff>
    </xdr:from>
    <xdr:to>
      <xdr:col>3</xdr:col>
      <xdr:colOff>3175</xdr:colOff>
      <xdr:row>94</xdr:row>
      <xdr:rowOff>131080</xdr:rowOff>
    </xdr:to>
    <xdr:sp macro="" textlink="">
      <xdr:nvSpPr>
        <xdr:cNvPr id="257" name="円/楕円 256"/>
        <xdr:cNvSpPr/>
      </xdr:nvSpPr>
      <xdr:spPr>
        <a:xfrm>
          <a:off x="1968500" y="161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147607</xdr:rowOff>
    </xdr:from>
    <xdr:ext cx="534377" cy="259045"/>
    <xdr:sp macro="" textlink="">
      <xdr:nvSpPr>
        <xdr:cNvPr id="258" name="テキスト ボックス 257"/>
        <xdr:cNvSpPr txBox="1"/>
      </xdr:nvSpPr>
      <xdr:spPr>
        <a:xfrm>
          <a:off x="1752111" y="159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77209</xdr:rowOff>
    </xdr:from>
    <xdr:to>
      <xdr:col>1</xdr:col>
      <xdr:colOff>485775</xdr:colOff>
      <xdr:row>95</xdr:row>
      <xdr:rowOff>7359</xdr:rowOff>
    </xdr:to>
    <xdr:sp macro="" textlink="">
      <xdr:nvSpPr>
        <xdr:cNvPr id="259" name="円/楕円 258"/>
        <xdr:cNvSpPr/>
      </xdr:nvSpPr>
      <xdr:spPr>
        <a:xfrm>
          <a:off x="1079500" y="16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23886</xdr:rowOff>
    </xdr:from>
    <xdr:ext cx="534377" cy="259045"/>
    <xdr:sp macro="" textlink="">
      <xdr:nvSpPr>
        <xdr:cNvPr id="260" name="テキスト ボックス 259"/>
        <xdr:cNvSpPr txBox="1"/>
      </xdr:nvSpPr>
      <xdr:spPr>
        <a:xfrm>
          <a:off x="863111" y="159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15481</xdr:rowOff>
    </xdr:from>
    <xdr:to>
      <xdr:col>15</xdr:col>
      <xdr:colOff>180975</xdr:colOff>
      <xdr:row>35</xdr:row>
      <xdr:rowOff>141376</xdr:rowOff>
    </xdr:to>
    <xdr:cxnSp macro="">
      <xdr:nvCxnSpPr>
        <xdr:cNvPr id="289" name="直線コネクタ 288"/>
        <xdr:cNvCxnSpPr/>
      </xdr:nvCxnSpPr>
      <xdr:spPr>
        <a:xfrm>
          <a:off x="9639300" y="5844781"/>
          <a:ext cx="838200" cy="2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15481</xdr:rowOff>
    </xdr:from>
    <xdr:to>
      <xdr:col>14</xdr:col>
      <xdr:colOff>28575</xdr:colOff>
      <xdr:row>35</xdr:row>
      <xdr:rowOff>167208</xdr:rowOff>
    </xdr:to>
    <xdr:cxnSp macro="">
      <xdr:nvCxnSpPr>
        <xdr:cNvPr id="292" name="直線コネクタ 291"/>
        <xdr:cNvCxnSpPr/>
      </xdr:nvCxnSpPr>
      <xdr:spPr>
        <a:xfrm flipV="1">
          <a:off x="8750300" y="5844781"/>
          <a:ext cx="889000" cy="3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4" name="テキスト ボックス 293"/>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141186</xdr:rowOff>
    </xdr:from>
    <xdr:to>
      <xdr:col>12</xdr:col>
      <xdr:colOff>511175</xdr:colOff>
      <xdr:row>35</xdr:row>
      <xdr:rowOff>167208</xdr:rowOff>
    </xdr:to>
    <xdr:cxnSp macro="">
      <xdr:nvCxnSpPr>
        <xdr:cNvPr id="295" name="直線コネクタ 294"/>
        <xdr:cNvCxnSpPr/>
      </xdr:nvCxnSpPr>
      <xdr:spPr>
        <a:xfrm>
          <a:off x="7861300" y="6141936"/>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44145</xdr:rowOff>
    </xdr:from>
    <xdr:to>
      <xdr:col>11</xdr:col>
      <xdr:colOff>307975</xdr:colOff>
      <xdr:row>35</xdr:row>
      <xdr:rowOff>141186</xdr:rowOff>
    </xdr:to>
    <xdr:cxnSp macro="">
      <xdr:nvCxnSpPr>
        <xdr:cNvPr id="298" name="直線コネクタ 297"/>
        <xdr:cNvCxnSpPr/>
      </xdr:nvCxnSpPr>
      <xdr:spPr>
        <a:xfrm>
          <a:off x="6972300" y="6044895"/>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90576</xdr:rowOff>
    </xdr:from>
    <xdr:to>
      <xdr:col>15</xdr:col>
      <xdr:colOff>231775</xdr:colOff>
      <xdr:row>36</xdr:row>
      <xdr:rowOff>20726</xdr:rowOff>
    </xdr:to>
    <xdr:sp macro="" textlink="">
      <xdr:nvSpPr>
        <xdr:cNvPr id="308" name="円/楕円 307"/>
        <xdr:cNvSpPr/>
      </xdr:nvSpPr>
      <xdr:spPr>
        <a:xfrm>
          <a:off x="10426700" y="60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113453</xdr:rowOff>
    </xdr:from>
    <xdr:ext cx="534377" cy="259045"/>
    <xdr:sp macro="" textlink="">
      <xdr:nvSpPr>
        <xdr:cNvPr id="309" name="補助費等該当値テキスト"/>
        <xdr:cNvSpPr txBox="1"/>
      </xdr:nvSpPr>
      <xdr:spPr>
        <a:xfrm>
          <a:off x="10528300" y="59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136131</xdr:rowOff>
    </xdr:from>
    <xdr:to>
      <xdr:col>14</xdr:col>
      <xdr:colOff>79375</xdr:colOff>
      <xdr:row>34</xdr:row>
      <xdr:rowOff>66281</xdr:rowOff>
    </xdr:to>
    <xdr:sp macro="" textlink="">
      <xdr:nvSpPr>
        <xdr:cNvPr id="310" name="円/楕円 309"/>
        <xdr:cNvSpPr/>
      </xdr:nvSpPr>
      <xdr:spPr>
        <a:xfrm>
          <a:off x="9588500" y="57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82808</xdr:rowOff>
    </xdr:from>
    <xdr:ext cx="534377" cy="259045"/>
    <xdr:sp macro="" textlink="">
      <xdr:nvSpPr>
        <xdr:cNvPr id="311" name="テキスト ボックス 310"/>
        <xdr:cNvSpPr txBox="1"/>
      </xdr:nvSpPr>
      <xdr:spPr>
        <a:xfrm>
          <a:off x="9372111" y="55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116408</xdr:rowOff>
    </xdr:from>
    <xdr:to>
      <xdr:col>12</xdr:col>
      <xdr:colOff>561975</xdr:colOff>
      <xdr:row>36</xdr:row>
      <xdr:rowOff>46558</xdr:rowOff>
    </xdr:to>
    <xdr:sp macro="" textlink="">
      <xdr:nvSpPr>
        <xdr:cNvPr id="312" name="円/楕円 311"/>
        <xdr:cNvSpPr/>
      </xdr:nvSpPr>
      <xdr:spPr>
        <a:xfrm>
          <a:off x="86995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63085</xdr:rowOff>
    </xdr:from>
    <xdr:ext cx="534377" cy="259045"/>
    <xdr:sp macro="" textlink="">
      <xdr:nvSpPr>
        <xdr:cNvPr id="313" name="テキスト ボックス 312"/>
        <xdr:cNvSpPr txBox="1"/>
      </xdr:nvSpPr>
      <xdr:spPr>
        <a:xfrm>
          <a:off x="8483111" y="58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90386</xdr:rowOff>
    </xdr:from>
    <xdr:to>
      <xdr:col>11</xdr:col>
      <xdr:colOff>358775</xdr:colOff>
      <xdr:row>36</xdr:row>
      <xdr:rowOff>20536</xdr:rowOff>
    </xdr:to>
    <xdr:sp macro="" textlink="">
      <xdr:nvSpPr>
        <xdr:cNvPr id="314" name="円/楕円 313"/>
        <xdr:cNvSpPr/>
      </xdr:nvSpPr>
      <xdr:spPr>
        <a:xfrm>
          <a:off x="7810500" y="60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37063</xdr:rowOff>
    </xdr:from>
    <xdr:ext cx="534377" cy="259045"/>
    <xdr:sp macro="" textlink="">
      <xdr:nvSpPr>
        <xdr:cNvPr id="315" name="テキスト ボックス 314"/>
        <xdr:cNvSpPr txBox="1"/>
      </xdr:nvSpPr>
      <xdr:spPr>
        <a:xfrm>
          <a:off x="7594111" y="58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164795</xdr:rowOff>
    </xdr:from>
    <xdr:to>
      <xdr:col>10</xdr:col>
      <xdr:colOff>155575</xdr:colOff>
      <xdr:row>35</xdr:row>
      <xdr:rowOff>94945</xdr:rowOff>
    </xdr:to>
    <xdr:sp macro="" textlink="">
      <xdr:nvSpPr>
        <xdr:cNvPr id="316" name="円/楕円 315"/>
        <xdr:cNvSpPr/>
      </xdr:nvSpPr>
      <xdr:spPr>
        <a:xfrm>
          <a:off x="6921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111472</xdr:rowOff>
    </xdr:from>
    <xdr:ext cx="534377" cy="259045"/>
    <xdr:sp macro="" textlink="">
      <xdr:nvSpPr>
        <xdr:cNvPr id="317" name="テキスト ボックス 316"/>
        <xdr:cNvSpPr txBox="1"/>
      </xdr:nvSpPr>
      <xdr:spPr>
        <a:xfrm>
          <a:off x="6705111" y="57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93858</xdr:rowOff>
    </xdr:from>
    <xdr:to>
      <xdr:col>15</xdr:col>
      <xdr:colOff>180975</xdr:colOff>
      <xdr:row>58</xdr:row>
      <xdr:rowOff>143579</xdr:rowOff>
    </xdr:to>
    <xdr:cxnSp macro="">
      <xdr:nvCxnSpPr>
        <xdr:cNvPr id="346" name="直線コネクタ 345"/>
        <xdr:cNvCxnSpPr/>
      </xdr:nvCxnSpPr>
      <xdr:spPr>
        <a:xfrm>
          <a:off x="9639300" y="10037958"/>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60021</xdr:rowOff>
    </xdr:from>
    <xdr:to>
      <xdr:col>14</xdr:col>
      <xdr:colOff>28575</xdr:colOff>
      <xdr:row>58</xdr:row>
      <xdr:rowOff>93858</xdr:rowOff>
    </xdr:to>
    <xdr:cxnSp macro="">
      <xdr:nvCxnSpPr>
        <xdr:cNvPr id="349" name="直線コネクタ 348"/>
        <xdr:cNvCxnSpPr/>
      </xdr:nvCxnSpPr>
      <xdr:spPr>
        <a:xfrm>
          <a:off x="8750300" y="10004121"/>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60021</xdr:rowOff>
    </xdr:from>
    <xdr:to>
      <xdr:col>12</xdr:col>
      <xdr:colOff>511175</xdr:colOff>
      <xdr:row>58</xdr:row>
      <xdr:rowOff>60490</xdr:rowOff>
    </xdr:to>
    <xdr:cxnSp macro="">
      <xdr:nvCxnSpPr>
        <xdr:cNvPr id="352" name="直線コネクタ 351"/>
        <xdr:cNvCxnSpPr/>
      </xdr:nvCxnSpPr>
      <xdr:spPr>
        <a:xfrm flipV="1">
          <a:off x="7861300" y="10004121"/>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36175</xdr:rowOff>
    </xdr:from>
    <xdr:to>
      <xdr:col>11</xdr:col>
      <xdr:colOff>307975</xdr:colOff>
      <xdr:row>58</xdr:row>
      <xdr:rowOff>60490</xdr:rowOff>
    </xdr:to>
    <xdr:cxnSp macro="">
      <xdr:nvCxnSpPr>
        <xdr:cNvPr id="355" name="直線コネクタ 354"/>
        <xdr:cNvCxnSpPr/>
      </xdr:nvCxnSpPr>
      <xdr:spPr>
        <a:xfrm>
          <a:off x="6972300" y="9980275"/>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92779</xdr:rowOff>
    </xdr:from>
    <xdr:to>
      <xdr:col>15</xdr:col>
      <xdr:colOff>231775</xdr:colOff>
      <xdr:row>59</xdr:row>
      <xdr:rowOff>22929</xdr:rowOff>
    </xdr:to>
    <xdr:sp macro="" textlink="">
      <xdr:nvSpPr>
        <xdr:cNvPr id="365" name="円/楕円 364"/>
        <xdr:cNvSpPr/>
      </xdr:nvSpPr>
      <xdr:spPr>
        <a:xfrm>
          <a:off x="10426700" y="100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7706</xdr:rowOff>
    </xdr:from>
    <xdr:ext cx="534377" cy="259045"/>
    <xdr:sp macro="" textlink="">
      <xdr:nvSpPr>
        <xdr:cNvPr id="366" name="普通建設事業費該当値テキスト"/>
        <xdr:cNvSpPr txBox="1"/>
      </xdr:nvSpPr>
      <xdr:spPr>
        <a:xfrm>
          <a:off x="10528300" y="99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43058</xdr:rowOff>
    </xdr:from>
    <xdr:to>
      <xdr:col>14</xdr:col>
      <xdr:colOff>79375</xdr:colOff>
      <xdr:row>58</xdr:row>
      <xdr:rowOff>144658</xdr:rowOff>
    </xdr:to>
    <xdr:sp macro="" textlink="">
      <xdr:nvSpPr>
        <xdr:cNvPr id="367" name="円/楕円 366"/>
        <xdr:cNvSpPr/>
      </xdr:nvSpPr>
      <xdr:spPr>
        <a:xfrm>
          <a:off x="9588500" y="99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135785</xdr:rowOff>
    </xdr:from>
    <xdr:ext cx="534377" cy="259045"/>
    <xdr:sp macro="" textlink="">
      <xdr:nvSpPr>
        <xdr:cNvPr id="368" name="テキスト ボックス 367"/>
        <xdr:cNvSpPr txBox="1"/>
      </xdr:nvSpPr>
      <xdr:spPr>
        <a:xfrm>
          <a:off x="9372111" y="100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9221</xdr:rowOff>
    </xdr:from>
    <xdr:to>
      <xdr:col>12</xdr:col>
      <xdr:colOff>561975</xdr:colOff>
      <xdr:row>58</xdr:row>
      <xdr:rowOff>110821</xdr:rowOff>
    </xdr:to>
    <xdr:sp macro="" textlink="">
      <xdr:nvSpPr>
        <xdr:cNvPr id="369" name="円/楕円 368"/>
        <xdr:cNvSpPr/>
      </xdr:nvSpPr>
      <xdr:spPr>
        <a:xfrm>
          <a:off x="8699500" y="99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101948</xdr:rowOff>
    </xdr:from>
    <xdr:ext cx="534377" cy="259045"/>
    <xdr:sp macro="" textlink="">
      <xdr:nvSpPr>
        <xdr:cNvPr id="370" name="テキスト ボックス 369"/>
        <xdr:cNvSpPr txBox="1"/>
      </xdr:nvSpPr>
      <xdr:spPr>
        <a:xfrm>
          <a:off x="8483111" y="100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9690</xdr:rowOff>
    </xdr:from>
    <xdr:to>
      <xdr:col>11</xdr:col>
      <xdr:colOff>358775</xdr:colOff>
      <xdr:row>58</xdr:row>
      <xdr:rowOff>111290</xdr:rowOff>
    </xdr:to>
    <xdr:sp macro="" textlink="">
      <xdr:nvSpPr>
        <xdr:cNvPr id="371" name="円/楕円 370"/>
        <xdr:cNvSpPr/>
      </xdr:nvSpPr>
      <xdr:spPr>
        <a:xfrm>
          <a:off x="7810500" y="99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102417</xdr:rowOff>
    </xdr:from>
    <xdr:ext cx="534377" cy="259045"/>
    <xdr:sp macro="" textlink="">
      <xdr:nvSpPr>
        <xdr:cNvPr id="372" name="テキスト ボックス 371"/>
        <xdr:cNvSpPr txBox="1"/>
      </xdr:nvSpPr>
      <xdr:spPr>
        <a:xfrm>
          <a:off x="7594111" y="100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156825</xdr:rowOff>
    </xdr:from>
    <xdr:to>
      <xdr:col>10</xdr:col>
      <xdr:colOff>155575</xdr:colOff>
      <xdr:row>58</xdr:row>
      <xdr:rowOff>86975</xdr:rowOff>
    </xdr:to>
    <xdr:sp macro="" textlink="">
      <xdr:nvSpPr>
        <xdr:cNvPr id="373" name="円/楕円 372"/>
        <xdr:cNvSpPr/>
      </xdr:nvSpPr>
      <xdr:spPr>
        <a:xfrm>
          <a:off x="6921500" y="99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78102</xdr:rowOff>
    </xdr:from>
    <xdr:ext cx="534377" cy="259045"/>
    <xdr:sp macro="" textlink="">
      <xdr:nvSpPr>
        <xdr:cNvPr id="374" name="テキスト ボックス 373"/>
        <xdr:cNvSpPr txBox="1"/>
      </xdr:nvSpPr>
      <xdr:spPr>
        <a:xfrm>
          <a:off x="6705111" y="100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169258</xdr:rowOff>
    </xdr:from>
    <xdr:to>
      <xdr:col>15</xdr:col>
      <xdr:colOff>180975</xdr:colOff>
      <xdr:row>78</xdr:row>
      <xdr:rowOff>6283</xdr:rowOff>
    </xdr:to>
    <xdr:cxnSp macro="">
      <xdr:nvCxnSpPr>
        <xdr:cNvPr id="399" name="直線コネクタ 398"/>
        <xdr:cNvCxnSpPr/>
      </xdr:nvCxnSpPr>
      <xdr:spPr>
        <a:xfrm flipV="1">
          <a:off x="9639300" y="13370908"/>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52781</xdr:rowOff>
    </xdr:from>
    <xdr:to>
      <xdr:col>14</xdr:col>
      <xdr:colOff>28575</xdr:colOff>
      <xdr:row>78</xdr:row>
      <xdr:rowOff>6283</xdr:rowOff>
    </xdr:to>
    <xdr:cxnSp macro="">
      <xdr:nvCxnSpPr>
        <xdr:cNvPr id="402" name="直線コネクタ 401"/>
        <xdr:cNvCxnSpPr/>
      </xdr:nvCxnSpPr>
      <xdr:spPr>
        <a:xfrm>
          <a:off x="8750300" y="13254431"/>
          <a:ext cx="8890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118458</xdr:rowOff>
    </xdr:from>
    <xdr:to>
      <xdr:col>15</xdr:col>
      <xdr:colOff>231775</xdr:colOff>
      <xdr:row>78</xdr:row>
      <xdr:rowOff>48608</xdr:rowOff>
    </xdr:to>
    <xdr:sp macro="" textlink="">
      <xdr:nvSpPr>
        <xdr:cNvPr id="412" name="円/楕円 411"/>
        <xdr:cNvSpPr/>
      </xdr:nvSpPr>
      <xdr:spPr>
        <a:xfrm>
          <a:off x="10426700" y="133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126933</xdr:rowOff>
    </xdr:from>
    <xdr:to>
      <xdr:col>14</xdr:col>
      <xdr:colOff>79375</xdr:colOff>
      <xdr:row>78</xdr:row>
      <xdr:rowOff>57083</xdr:rowOff>
    </xdr:to>
    <xdr:sp macro="" textlink="">
      <xdr:nvSpPr>
        <xdr:cNvPr id="414" name="円/楕円 413"/>
        <xdr:cNvSpPr/>
      </xdr:nvSpPr>
      <xdr:spPr>
        <a:xfrm>
          <a:off x="9588500" y="133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48210</xdr:rowOff>
    </xdr:from>
    <xdr:ext cx="469744" cy="259045"/>
    <xdr:sp macro="" textlink="">
      <xdr:nvSpPr>
        <xdr:cNvPr id="415" name="テキスト ボックス 414"/>
        <xdr:cNvSpPr txBox="1"/>
      </xdr:nvSpPr>
      <xdr:spPr>
        <a:xfrm>
          <a:off x="9404427" y="1342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1981</xdr:rowOff>
    </xdr:from>
    <xdr:to>
      <xdr:col>12</xdr:col>
      <xdr:colOff>561975</xdr:colOff>
      <xdr:row>77</xdr:row>
      <xdr:rowOff>103581</xdr:rowOff>
    </xdr:to>
    <xdr:sp macro="" textlink="">
      <xdr:nvSpPr>
        <xdr:cNvPr id="416" name="円/楕円 415"/>
        <xdr:cNvSpPr/>
      </xdr:nvSpPr>
      <xdr:spPr>
        <a:xfrm>
          <a:off x="8699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94708</xdr:rowOff>
    </xdr:from>
    <xdr:ext cx="534377" cy="259045"/>
    <xdr:sp macro="" textlink="">
      <xdr:nvSpPr>
        <xdr:cNvPr id="417" name="テキスト ボックス 416"/>
        <xdr:cNvSpPr txBox="1"/>
      </xdr:nvSpPr>
      <xdr:spPr>
        <a:xfrm>
          <a:off x="8483111" y="132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10483</xdr:rowOff>
    </xdr:from>
    <xdr:to>
      <xdr:col>15</xdr:col>
      <xdr:colOff>180975</xdr:colOff>
      <xdr:row>98</xdr:row>
      <xdr:rowOff>16599</xdr:rowOff>
    </xdr:to>
    <xdr:cxnSp macro="">
      <xdr:nvCxnSpPr>
        <xdr:cNvPr id="446" name="直線コネクタ 445"/>
        <xdr:cNvCxnSpPr/>
      </xdr:nvCxnSpPr>
      <xdr:spPr>
        <a:xfrm>
          <a:off x="9639300" y="16812583"/>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10483</xdr:rowOff>
    </xdr:from>
    <xdr:to>
      <xdr:col>14</xdr:col>
      <xdr:colOff>28575</xdr:colOff>
      <xdr:row>98</xdr:row>
      <xdr:rowOff>15742</xdr:rowOff>
    </xdr:to>
    <xdr:cxnSp macro="">
      <xdr:nvCxnSpPr>
        <xdr:cNvPr id="449" name="直線コネクタ 448"/>
        <xdr:cNvCxnSpPr/>
      </xdr:nvCxnSpPr>
      <xdr:spPr>
        <a:xfrm flipV="1">
          <a:off x="8750300" y="1681258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137249</xdr:rowOff>
    </xdr:from>
    <xdr:to>
      <xdr:col>15</xdr:col>
      <xdr:colOff>231775</xdr:colOff>
      <xdr:row>98</xdr:row>
      <xdr:rowOff>67399</xdr:rowOff>
    </xdr:to>
    <xdr:sp macro="" textlink="">
      <xdr:nvSpPr>
        <xdr:cNvPr id="459" name="円/楕円 458"/>
        <xdr:cNvSpPr/>
      </xdr:nvSpPr>
      <xdr:spPr>
        <a:xfrm>
          <a:off x="10426700" y="167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115676</xdr:rowOff>
    </xdr:from>
    <xdr:ext cx="534377" cy="259045"/>
    <xdr:sp macro="" textlink="">
      <xdr:nvSpPr>
        <xdr:cNvPr id="460" name="普通建設事業費 （ うち更新整備　）該当値テキスト"/>
        <xdr:cNvSpPr txBox="1"/>
      </xdr:nvSpPr>
      <xdr:spPr>
        <a:xfrm>
          <a:off x="10528300"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131133</xdr:rowOff>
    </xdr:from>
    <xdr:to>
      <xdr:col>14</xdr:col>
      <xdr:colOff>79375</xdr:colOff>
      <xdr:row>98</xdr:row>
      <xdr:rowOff>61283</xdr:rowOff>
    </xdr:to>
    <xdr:sp macro="" textlink="">
      <xdr:nvSpPr>
        <xdr:cNvPr id="461" name="円/楕円 460"/>
        <xdr:cNvSpPr/>
      </xdr:nvSpPr>
      <xdr:spPr>
        <a:xfrm>
          <a:off x="9588500" y="167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52410</xdr:rowOff>
    </xdr:from>
    <xdr:ext cx="534377" cy="259045"/>
    <xdr:sp macro="" textlink="">
      <xdr:nvSpPr>
        <xdr:cNvPr id="462" name="テキスト ボックス 461"/>
        <xdr:cNvSpPr txBox="1"/>
      </xdr:nvSpPr>
      <xdr:spPr>
        <a:xfrm>
          <a:off x="9372111" y="168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136392</xdr:rowOff>
    </xdr:from>
    <xdr:to>
      <xdr:col>12</xdr:col>
      <xdr:colOff>561975</xdr:colOff>
      <xdr:row>98</xdr:row>
      <xdr:rowOff>66542</xdr:rowOff>
    </xdr:to>
    <xdr:sp macro="" textlink="">
      <xdr:nvSpPr>
        <xdr:cNvPr id="463" name="円/楕円 462"/>
        <xdr:cNvSpPr/>
      </xdr:nvSpPr>
      <xdr:spPr>
        <a:xfrm>
          <a:off x="8699500" y="167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57669</xdr:rowOff>
    </xdr:from>
    <xdr:ext cx="534377" cy="259045"/>
    <xdr:sp macro="" textlink="">
      <xdr:nvSpPr>
        <xdr:cNvPr id="464" name="テキスト ボックス 463"/>
        <xdr:cNvSpPr txBox="1"/>
      </xdr:nvSpPr>
      <xdr:spPr>
        <a:xfrm>
          <a:off x="8483111" y="1685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136362</xdr:rowOff>
    </xdr:from>
    <xdr:to>
      <xdr:col>23</xdr:col>
      <xdr:colOff>517525</xdr:colOff>
      <xdr:row>38</xdr:row>
      <xdr:rowOff>139243</xdr:rowOff>
    </xdr:to>
    <xdr:cxnSp macro="">
      <xdr:nvCxnSpPr>
        <xdr:cNvPr id="491" name="直線コネクタ 490"/>
        <xdr:cNvCxnSpPr/>
      </xdr:nvCxnSpPr>
      <xdr:spPr>
        <a:xfrm>
          <a:off x="15481300" y="6651462"/>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112999</xdr:rowOff>
    </xdr:from>
    <xdr:to>
      <xdr:col>22</xdr:col>
      <xdr:colOff>365125</xdr:colOff>
      <xdr:row>38</xdr:row>
      <xdr:rowOff>136362</xdr:rowOff>
    </xdr:to>
    <xdr:cxnSp macro="">
      <xdr:nvCxnSpPr>
        <xdr:cNvPr id="494" name="直線コネクタ 493"/>
        <xdr:cNvCxnSpPr/>
      </xdr:nvCxnSpPr>
      <xdr:spPr>
        <a:xfrm>
          <a:off x="14592300" y="662809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112999</xdr:rowOff>
    </xdr:from>
    <xdr:to>
      <xdr:col>21</xdr:col>
      <xdr:colOff>161925</xdr:colOff>
      <xdr:row>38</xdr:row>
      <xdr:rowOff>139700</xdr:rowOff>
    </xdr:to>
    <xdr:cxnSp macro="">
      <xdr:nvCxnSpPr>
        <xdr:cNvPr id="497" name="直線コネクタ 496"/>
        <xdr:cNvCxnSpPr/>
      </xdr:nvCxnSpPr>
      <xdr:spPr>
        <a:xfrm flipV="1">
          <a:off x="13703300" y="6628099"/>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88443</xdr:rowOff>
    </xdr:from>
    <xdr:to>
      <xdr:col>23</xdr:col>
      <xdr:colOff>568325</xdr:colOff>
      <xdr:row>39</xdr:row>
      <xdr:rowOff>18593</xdr:rowOff>
    </xdr:to>
    <xdr:sp macro="" textlink="">
      <xdr:nvSpPr>
        <xdr:cNvPr id="510" name="円/楕円 509"/>
        <xdr:cNvSpPr/>
      </xdr:nvSpPr>
      <xdr:spPr>
        <a:xfrm>
          <a:off x="16268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85562</xdr:rowOff>
    </xdr:from>
    <xdr:to>
      <xdr:col>22</xdr:col>
      <xdr:colOff>415925</xdr:colOff>
      <xdr:row>39</xdr:row>
      <xdr:rowOff>15712</xdr:rowOff>
    </xdr:to>
    <xdr:sp macro="" textlink="">
      <xdr:nvSpPr>
        <xdr:cNvPr id="512" name="円/楕円 511"/>
        <xdr:cNvSpPr/>
      </xdr:nvSpPr>
      <xdr:spPr>
        <a:xfrm>
          <a:off x="15430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6839</xdr:rowOff>
    </xdr:from>
    <xdr:ext cx="313932" cy="259045"/>
    <xdr:sp macro="" textlink="">
      <xdr:nvSpPr>
        <xdr:cNvPr id="513" name="テキスト ボックス 512"/>
        <xdr:cNvSpPr txBox="1"/>
      </xdr:nvSpPr>
      <xdr:spPr>
        <a:xfrm>
          <a:off x="15324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62199</xdr:rowOff>
    </xdr:from>
    <xdr:to>
      <xdr:col>21</xdr:col>
      <xdr:colOff>212725</xdr:colOff>
      <xdr:row>38</xdr:row>
      <xdr:rowOff>163799</xdr:rowOff>
    </xdr:to>
    <xdr:sp macro="" textlink="">
      <xdr:nvSpPr>
        <xdr:cNvPr id="514" name="円/楕円 513"/>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154926</xdr:rowOff>
    </xdr:from>
    <xdr:ext cx="378565" cy="259045"/>
    <xdr:sp macro="" textlink="">
      <xdr:nvSpPr>
        <xdr:cNvPr id="515" name="テキスト ボックス 514"/>
        <xdr:cNvSpPr txBox="1"/>
      </xdr:nvSpPr>
      <xdr:spPr>
        <a:xfrm>
          <a:off x="14403017" y="667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120140</xdr:rowOff>
    </xdr:from>
    <xdr:to>
      <xdr:col>23</xdr:col>
      <xdr:colOff>517525</xdr:colOff>
      <xdr:row>76</xdr:row>
      <xdr:rowOff>153516</xdr:rowOff>
    </xdr:to>
    <xdr:cxnSp macro="">
      <xdr:nvCxnSpPr>
        <xdr:cNvPr id="601" name="直線コネクタ 600"/>
        <xdr:cNvCxnSpPr/>
      </xdr:nvCxnSpPr>
      <xdr:spPr>
        <a:xfrm>
          <a:off x="15481300" y="13150340"/>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120140</xdr:rowOff>
    </xdr:from>
    <xdr:to>
      <xdr:col>22</xdr:col>
      <xdr:colOff>365125</xdr:colOff>
      <xdr:row>77</xdr:row>
      <xdr:rowOff>2454</xdr:rowOff>
    </xdr:to>
    <xdr:cxnSp macro="">
      <xdr:nvCxnSpPr>
        <xdr:cNvPr id="604" name="直線コネクタ 603"/>
        <xdr:cNvCxnSpPr/>
      </xdr:nvCxnSpPr>
      <xdr:spPr>
        <a:xfrm flipV="1">
          <a:off x="14592300" y="13150340"/>
          <a:ext cx="88900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2454</xdr:rowOff>
    </xdr:from>
    <xdr:to>
      <xdr:col>21</xdr:col>
      <xdr:colOff>161925</xdr:colOff>
      <xdr:row>77</xdr:row>
      <xdr:rowOff>19500</xdr:rowOff>
    </xdr:to>
    <xdr:cxnSp macro="">
      <xdr:nvCxnSpPr>
        <xdr:cNvPr id="607" name="直線コネクタ 606"/>
        <xdr:cNvCxnSpPr/>
      </xdr:nvCxnSpPr>
      <xdr:spPr>
        <a:xfrm flipV="1">
          <a:off x="13703300" y="13204104"/>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18484</xdr:rowOff>
    </xdr:from>
    <xdr:to>
      <xdr:col>19</xdr:col>
      <xdr:colOff>644525</xdr:colOff>
      <xdr:row>77</xdr:row>
      <xdr:rowOff>19500</xdr:rowOff>
    </xdr:to>
    <xdr:cxnSp macro="">
      <xdr:nvCxnSpPr>
        <xdr:cNvPr id="610" name="直線コネクタ 609"/>
        <xdr:cNvCxnSpPr/>
      </xdr:nvCxnSpPr>
      <xdr:spPr>
        <a:xfrm>
          <a:off x="12814300" y="1322013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102716</xdr:rowOff>
    </xdr:from>
    <xdr:to>
      <xdr:col>23</xdr:col>
      <xdr:colOff>568325</xdr:colOff>
      <xdr:row>77</xdr:row>
      <xdr:rowOff>32866</xdr:rowOff>
    </xdr:to>
    <xdr:sp macro="" textlink="">
      <xdr:nvSpPr>
        <xdr:cNvPr id="620" name="円/楕円 619"/>
        <xdr:cNvSpPr/>
      </xdr:nvSpPr>
      <xdr:spPr>
        <a:xfrm>
          <a:off x="16268700" y="131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81143</xdr:rowOff>
    </xdr:from>
    <xdr:ext cx="534377" cy="259045"/>
    <xdr:sp macro="" textlink="">
      <xdr:nvSpPr>
        <xdr:cNvPr id="621" name="公債費該当値テキスト"/>
        <xdr:cNvSpPr txBox="1"/>
      </xdr:nvSpPr>
      <xdr:spPr>
        <a:xfrm>
          <a:off x="16370300" y="131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69340</xdr:rowOff>
    </xdr:from>
    <xdr:to>
      <xdr:col>22</xdr:col>
      <xdr:colOff>415925</xdr:colOff>
      <xdr:row>76</xdr:row>
      <xdr:rowOff>170940</xdr:rowOff>
    </xdr:to>
    <xdr:sp macro="" textlink="">
      <xdr:nvSpPr>
        <xdr:cNvPr id="622" name="円/楕円 621"/>
        <xdr:cNvSpPr/>
      </xdr:nvSpPr>
      <xdr:spPr>
        <a:xfrm>
          <a:off x="15430500" y="13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162067</xdr:rowOff>
    </xdr:from>
    <xdr:ext cx="534377" cy="259045"/>
    <xdr:sp macro="" textlink="">
      <xdr:nvSpPr>
        <xdr:cNvPr id="623" name="テキスト ボックス 622"/>
        <xdr:cNvSpPr txBox="1"/>
      </xdr:nvSpPr>
      <xdr:spPr>
        <a:xfrm>
          <a:off x="15214111" y="131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123104</xdr:rowOff>
    </xdr:from>
    <xdr:to>
      <xdr:col>21</xdr:col>
      <xdr:colOff>212725</xdr:colOff>
      <xdr:row>77</xdr:row>
      <xdr:rowOff>53254</xdr:rowOff>
    </xdr:to>
    <xdr:sp macro="" textlink="">
      <xdr:nvSpPr>
        <xdr:cNvPr id="624" name="円/楕円 623"/>
        <xdr:cNvSpPr/>
      </xdr:nvSpPr>
      <xdr:spPr>
        <a:xfrm>
          <a:off x="14541500" y="131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44381</xdr:rowOff>
    </xdr:from>
    <xdr:ext cx="534377" cy="259045"/>
    <xdr:sp macro="" textlink="">
      <xdr:nvSpPr>
        <xdr:cNvPr id="625" name="テキスト ボックス 624"/>
        <xdr:cNvSpPr txBox="1"/>
      </xdr:nvSpPr>
      <xdr:spPr>
        <a:xfrm>
          <a:off x="14325111" y="132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140150</xdr:rowOff>
    </xdr:from>
    <xdr:to>
      <xdr:col>20</xdr:col>
      <xdr:colOff>9525</xdr:colOff>
      <xdr:row>77</xdr:row>
      <xdr:rowOff>70300</xdr:rowOff>
    </xdr:to>
    <xdr:sp macro="" textlink="">
      <xdr:nvSpPr>
        <xdr:cNvPr id="626" name="円/楕円 625"/>
        <xdr:cNvSpPr/>
      </xdr:nvSpPr>
      <xdr:spPr>
        <a:xfrm>
          <a:off x="13652500" y="131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61427</xdr:rowOff>
    </xdr:from>
    <xdr:ext cx="534377" cy="259045"/>
    <xdr:sp macro="" textlink="">
      <xdr:nvSpPr>
        <xdr:cNvPr id="627" name="テキスト ボックス 626"/>
        <xdr:cNvSpPr txBox="1"/>
      </xdr:nvSpPr>
      <xdr:spPr>
        <a:xfrm>
          <a:off x="13436111" y="132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139134</xdr:rowOff>
    </xdr:from>
    <xdr:to>
      <xdr:col>18</xdr:col>
      <xdr:colOff>492125</xdr:colOff>
      <xdr:row>77</xdr:row>
      <xdr:rowOff>69284</xdr:rowOff>
    </xdr:to>
    <xdr:sp macro="" textlink="">
      <xdr:nvSpPr>
        <xdr:cNvPr id="628" name="円/楕円 627"/>
        <xdr:cNvSpPr/>
      </xdr:nvSpPr>
      <xdr:spPr>
        <a:xfrm>
          <a:off x="127635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60411</xdr:rowOff>
    </xdr:from>
    <xdr:ext cx="534377" cy="259045"/>
    <xdr:sp macro="" textlink="">
      <xdr:nvSpPr>
        <xdr:cNvPr id="629" name="テキスト ボックス 628"/>
        <xdr:cNvSpPr txBox="1"/>
      </xdr:nvSpPr>
      <xdr:spPr>
        <a:xfrm>
          <a:off x="12547111" y="132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85330</xdr:rowOff>
    </xdr:from>
    <xdr:to>
      <xdr:col>23</xdr:col>
      <xdr:colOff>517525</xdr:colOff>
      <xdr:row>98</xdr:row>
      <xdr:rowOff>131973</xdr:rowOff>
    </xdr:to>
    <xdr:cxnSp macro="">
      <xdr:nvCxnSpPr>
        <xdr:cNvPr id="656" name="直線コネクタ 655"/>
        <xdr:cNvCxnSpPr/>
      </xdr:nvCxnSpPr>
      <xdr:spPr>
        <a:xfrm flipV="1">
          <a:off x="15481300" y="16887430"/>
          <a:ext cx="838200" cy="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131763</xdr:rowOff>
    </xdr:from>
    <xdr:to>
      <xdr:col>22</xdr:col>
      <xdr:colOff>365125</xdr:colOff>
      <xdr:row>98</xdr:row>
      <xdr:rowOff>131973</xdr:rowOff>
    </xdr:to>
    <xdr:cxnSp macro="">
      <xdr:nvCxnSpPr>
        <xdr:cNvPr id="659" name="直線コネクタ 658"/>
        <xdr:cNvCxnSpPr/>
      </xdr:nvCxnSpPr>
      <xdr:spPr>
        <a:xfrm>
          <a:off x="14592300" y="16933863"/>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17728</xdr:rowOff>
    </xdr:from>
    <xdr:to>
      <xdr:col>21</xdr:col>
      <xdr:colOff>161925</xdr:colOff>
      <xdr:row>98</xdr:row>
      <xdr:rowOff>131763</xdr:rowOff>
    </xdr:to>
    <xdr:cxnSp macro="">
      <xdr:nvCxnSpPr>
        <xdr:cNvPr id="662" name="直線コネクタ 661"/>
        <xdr:cNvCxnSpPr/>
      </xdr:nvCxnSpPr>
      <xdr:spPr>
        <a:xfrm>
          <a:off x="13703300" y="16819828"/>
          <a:ext cx="889000" cy="1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17728</xdr:rowOff>
    </xdr:from>
    <xdr:to>
      <xdr:col>19</xdr:col>
      <xdr:colOff>644525</xdr:colOff>
      <xdr:row>98</xdr:row>
      <xdr:rowOff>78215</xdr:rowOff>
    </xdr:to>
    <xdr:cxnSp macro="">
      <xdr:nvCxnSpPr>
        <xdr:cNvPr id="665" name="直線コネクタ 664"/>
        <xdr:cNvCxnSpPr/>
      </xdr:nvCxnSpPr>
      <xdr:spPr>
        <a:xfrm flipV="1">
          <a:off x="12814300" y="16819828"/>
          <a:ext cx="8890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34530</xdr:rowOff>
    </xdr:from>
    <xdr:to>
      <xdr:col>23</xdr:col>
      <xdr:colOff>568325</xdr:colOff>
      <xdr:row>98</xdr:row>
      <xdr:rowOff>136130</xdr:rowOff>
    </xdr:to>
    <xdr:sp macro="" textlink="">
      <xdr:nvSpPr>
        <xdr:cNvPr id="675" name="円/楕円 674"/>
        <xdr:cNvSpPr/>
      </xdr:nvSpPr>
      <xdr:spPr>
        <a:xfrm>
          <a:off x="16268700" y="168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81173</xdr:rowOff>
    </xdr:from>
    <xdr:to>
      <xdr:col>22</xdr:col>
      <xdr:colOff>415925</xdr:colOff>
      <xdr:row>99</xdr:row>
      <xdr:rowOff>11323</xdr:rowOff>
    </xdr:to>
    <xdr:sp macro="" textlink="">
      <xdr:nvSpPr>
        <xdr:cNvPr id="677" name="円/楕円 676"/>
        <xdr:cNvSpPr/>
      </xdr:nvSpPr>
      <xdr:spPr>
        <a:xfrm>
          <a:off x="15430500" y="168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2450</xdr:rowOff>
    </xdr:from>
    <xdr:ext cx="378565" cy="259045"/>
    <xdr:sp macro="" textlink="">
      <xdr:nvSpPr>
        <xdr:cNvPr id="678" name="テキスト ボックス 677"/>
        <xdr:cNvSpPr txBox="1"/>
      </xdr:nvSpPr>
      <xdr:spPr>
        <a:xfrm>
          <a:off x="15292017" y="1697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80963</xdr:rowOff>
    </xdr:from>
    <xdr:to>
      <xdr:col>21</xdr:col>
      <xdr:colOff>212725</xdr:colOff>
      <xdr:row>99</xdr:row>
      <xdr:rowOff>11113</xdr:rowOff>
    </xdr:to>
    <xdr:sp macro="" textlink="">
      <xdr:nvSpPr>
        <xdr:cNvPr id="679" name="円/楕円 678"/>
        <xdr:cNvSpPr/>
      </xdr:nvSpPr>
      <xdr:spPr>
        <a:xfrm>
          <a:off x="14541500" y="168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2240</xdr:rowOff>
    </xdr:from>
    <xdr:ext cx="378565" cy="259045"/>
    <xdr:sp macro="" textlink="">
      <xdr:nvSpPr>
        <xdr:cNvPr id="680" name="テキスト ボックス 679"/>
        <xdr:cNvSpPr txBox="1"/>
      </xdr:nvSpPr>
      <xdr:spPr>
        <a:xfrm>
          <a:off x="14403017" y="1697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138378</xdr:rowOff>
    </xdr:from>
    <xdr:to>
      <xdr:col>20</xdr:col>
      <xdr:colOff>9525</xdr:colOff>
      <xdr:row>98</xdr:row>
      <xdr:rowOff>68528</xdr:rowOff>
    </xdr:to>
    <xdr:sp macro="" textlink="">
      <xdr:nvSpPr>
        <xdr:cNvPr id="681" name="円/楕円 680"/>
        <xdr:cNvSpPr/>
      </xdr:nvSpPr>
      <xdr:spPr>
        <a:xfrm>
          <a:off x="13652500" y="167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59655</xdr:rowOff>
    </xdr:from>
    <xdr:ext cx="534377" cy="259045"/>
    <xdr:sp macro="" textlink="">
      <xdr:nvSpPr>
        <xdr:cNvPr id="682" name="テキスト ボックス 681"/>
        <xdr:cNvSpPr txBox="1"/>
      </xdr:nvSpPr>
      <xdr:spPr>
        <a:xfrm>
          <a:off x="13436111" y="168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27415</xdr:rowOff>
    </xdr:from>
    <xdr:to>
      <xdr:col>18</xdr:col>
      <xdr:colOff>492125</xdr:colOff>
      <xdr:row>98</xdr:row>
      <xdr:rowOff>129015</xdr:rowOff>
    </xdr:to>
    <xdr:sp macro="" textlink="">
      <xdr:nvSpPr>
        <xdr:cNvPr id="683" name="円/楕円 682"/>
        <xdr:cNvSpPr/>
      </xdr:nvSpPr>
      <xdr:spPr>
        <a:xfrm>
          <a:off x="12763500" y="168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120142</xdr:rowOff>
    </xdr:from>
    <xdr:ext cx="469744" cy="259045"/>
    <xdr:sp macro="" textlink="">
      <xdr:nvSpPr>
        <xdr:cNvPr id="684" name="テキスト ボックス 683"/>
        <xdr:cNvSpPr txBox="1"/>
      </xdr:nvSpPr>
      <xdr:spPr>
        <a:xfrm>
          <a:off x="12579427" y="1692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124567</xdr:rowOff>
    </xdr:from>
    <xdr:to>
      <xdr:col>32</xdr:col>
      <xdr:colOff>187325</xdr:colOff>
      <xdr:row>58</xdr:row>
      <xdr:rowOff>125253</xdr:rowOff>
    </xdr:to>
    <xdr:cxnSp macro="">
      <xdr:nvCxnSpPr>
        <xdr:cNvPr id="770" name="直線コネクタ 769"/>
        <xdr:cNvCxnSpPr/>
      </xdr:nvCxnSpPr>
      <xdr:spPr>
        <a:xfrm>
          <a:off x="21323300" y="1006866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124567</xdr:rowOff>
    </xdr:from>
    <xdr:to>
      <xdr:col>31</xdr:col>
      <xdr:colOff>34925</xdr:colOff>
      <xdr:row>58</xdr:row>
      <xdr:rowOff>124658</xdr:rowOff>
    </xdr:to>
    <xdr:cxnSp macro="">
      <xdr:nvCxnSpPr>
        <xdr:cNvPr id="773" name="直線コネクタ 772"/>
        <xdr:cNvCxnSpPr/>
      </xdr:nvCxnSpPr>
      <xdr:spPr>
        <a:xfrm flipV="1">
          <a:off x="20434300" y="1006866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124658</xdr:rowOff>
    </xdr:from>
    <xdr:to>
      <xdr:col>29</xdr:col>
      <xdr:colOff>517525</xdr:colOff>
      <xdr:row>58</xdr:row>
      <xdr:rowOff>125755</xdr:rowOff>
    </xdr:to>
    <xdr:cxnSp macro="">
      <xdr:nvCxnSpPr>
        <xdr:cNvPr id="776" name="直線コネクタ 775"/>
        <xdr:cNvCxnSpPr/>
      </xdr:nvCxnSpPr>
      <xdr:spPr>
        <a:xfrm flipV="1">
          <a:off x="19545300" y="10068758"/>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125755</xdr:rowOff>
    </xdr:from>
    <xdr:to>
      <xdr:col>28</xdr:col>
      <xdr:colOff>314325</xdr:colOff>
      <xdr:row>58</xdr:row>
      <xdr:rowOff>125938</xdr:rowOff>
    </xdr:to>
    <xdr:cxnSp macro="">
      <xdr:nvCxnSpPr>
        <xdr:cNvPr id="779" name="直線コネクタ 778"/>
        <xdr:cNvCxnSpPr/>
      </xdr:nvCxnSpPr>
      <xdr:spPr>
        <a:xfrm flipV="1">
          <a:off x="18656300" y="1006985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74453</xdr:rowOff>
    </xdr:from>
    <xdr:to>
      <xdr:col>32</xdr:col>
      <xdr:colOff>238125</xdr:colOff>
      <xdr:row>59</xdr:row>
      <xdr:rowOff>4603</xdr:rowOff>
    </xdr:to>
    <xdr:sp macro="" textlink="">
      <xdr:nvSpPr>
        <xdr:cNvPr id="789" name="円/楕円 788"/>
        <xdr:cNvSpPr/>
      </xdr:nvSpPr>
      <xdr:spPr>
        <a:xfrm>
          <a:off x="22110700" y="100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160830</xdr:rowOff>
    </xdr:from>
    <xdr:ext cx="378565" cy="259045"/>
    <xdr:sp macro="" textlink="">
      <xdr:nvSpPr>
        <xdr:cNvPr id="790" name="貸付金該当値テキスト"/>
        <xdr:cNvSpPr txBox="1"/>
      </xdr:nvSpPr>
      <xdr:spPr>
        <a:xfrm>
          <a:off x="22212300" y="993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73767</xdr:rowOff>
    </xdr:from>
    <xdr:to>
      <xdr:col>31</xdr:col>
      <xdr:colOff>85725</xdr:colOff>
      <xdr:row>59</xdr:row>
      <xdr:rowOff>3917</xdr:rowOff>
    </xdr:to>
    <xdr:sp macro="" textlink="">
      <xdr:nvSpPr>
        <xdr:cNvPr id="791" name="円/楕円 790"/>
        <xdr:cNvSpPr/>
      </xdr:nvSpPr>
      <xdr:spPr>
        <a:xfrm>
          <a:off x="21272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166494</xdr:rowOff>
    </xdr:from>
    <xdr:ext cx="378565" cy="259045"/>
    <xdr:sp macro="" textlink="">
      <xdr:nvSpPr>
        <xdr:cNvPr id="792" name="テキスト ボックス 791"/>
        <xdr:cNvSpPr txBox="1"/>
      </xdr:nvSpPr>
      <xdr:spPr>
        <a:xfrm>
          <a:off x="21134017" y="1011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73858</xdr:rowOff>
    </xdr:from>
    <xdr:to>
      <xdr:col>29</xdr:col>
      <xdr:colOff>568325</xdr:colOff>
      <xdr:row>59</xdr:row>
      <xdr:rowOff>4008</xdr:rowOff>
    </xdr:to>
    <xdr:sp macro="" textlink="">
      <xdr:nvSpPr>
        <xdr:cNvPr id="793" name="円/楕円 792"/>
        <xdr:cNvSpPr/>
      </xdr:nvSpPr>
      <xdr:spPr>
        <a:xfrm>
          <a:off x="20383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166585</xdr:rowOff>
    </xdr:from>
    <xdr:ext cx="378565" cy="259045"/>
    <xdr:sp macro="" textlink="">
      <xdr:nvSpPr>
        <xdr:cNvPr id="794" name="テキスト ボックス 793"/>
        <xdr:cNvSpPr txBox="1"/>
      </xdr:nvSpPr>
      <xdr:spPr>
        <a:xfrm>
          <a:off x="20245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74955</xdr:rowOff>
    </xdr:from>
    <xdr:to>
      <xdr:col>28</xdr:col>
      <xdr:colOff>365125</xdr:colOff>
      <xdr:row>59</xdr:row>
      <xdr:rowOff>5105</xdr:rowOff>
    </xdr:to>
    <xdr:sp macro="" textlink="">
      <xdr:nvSpPr>
        <xdr:cNvPr id="795" name="円/楕円 794"/>
        <xdr:cNvSpPr/>
      </xdr:nvSpPr>
      <xdr:spPr>
        <a:xfrm>
          <a:off x="19494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167682</xdr:rowOff>
    </xdr:from>
    <xdr:ext cx="378565" cy="259045"/>
    <xdr:sp macro="" textlink="">
      <xdr:nvSpPr>
        <xdr:cNvPr id="796" name="テキスト ボックス 795"/>
        <xdr:cNvSpPr txBox="1"/>
      </xdr:nvSpPr>
      <xdr:spPr>
        <a:xfrm>
          <a:off x="19356017" y="1011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75138</xdr:rowOff>
    </xdr:from>
    <xdr:to>
      <xdr:col>27</xdr:col>
      <xdr:colOff>161925</xdr:colOff>
      <xdr:row>59</xdr:row>
      <xdr:rowOff>5288</xdr:rowOff>
    </xdr:to>
    <xdr:sp macro="" textlink="">
      <xdr:nvSpPr>
        <xdr:cNvPr id="797" name="円/楕円 796"/>
        <xdr:cNvSpPr/>
      </xdr:nvSpPr>
      <xdr:spPr>
        <a:xfrm>
          <a:off x="18605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167865</xdr:rowOff>
    </xdr:from>
    <xdr:ext cx="378565" cy="259045"/>
    <xdr:sp macro="" textlink="">
      <xdr:nvSpPr>
        <xdr:cNvPr id="798" name="テキスト ボックス 797"/>
        <xdr:cNvSpPr txBox="1"/>
      </xdr:nvSpPr>
      <xdr:spPr>
        <a:xfrm>
          <a:off x="18467017" y="1011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110585</xdr:rowOff>
    </xdr:from>
    <xdr:to>
      <xdr:col>32</xdr:col>
      <xdr:colOff>187325</xdr:colOff>
      <xdr:row>76</xdr:row>
      <xdr:rowOff>137903</xdr:rowOff>
    </xdr:to>
    <xdr:cxnSp macro="">
      <xdr:nvCxnSpPr>
        <xdr:cNvPr id="830" name="直線コネクタ 829"/>
        <xdr:cNvCxnSpPr/>
      </xdr:nvCxnSpPr>
      <xdr:spPr>
        <a:xfrm flipV="1">
          <a:off x="21323300" y="13140785"/>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137903</xdr:rowOff>
    </xdr:from>
    <xdr:to>
      <xdr:col>31</xdr:col>
      <xdr:colOff>34925</xdr:colOff>
      <xdr:row>77</xdr:row>
      <xdr:rowOff>17839</xdr:rowOff>
    </xdr:to>
    <xdr:cxnSp macro="">
      <xdr:nvCxnSpPr>
        <xdr:cNvPr id="833" name="直線コネクタ 832"/>
        <xdr:cNvCxnSpPr/>
      </xdr:nvCxnSpPr>
      <xdr:spPr>
        <a:xfrm flipV="1">
          <a:off x="20434300" y="13168103"/>
          <a:ext cx="8890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17839</xdr:rowOff>
    </xdr:from>
    <xdr:to>
      <xdr:col>29</xdr:col>
      <xdr:colOff>517525</xdr:colOff>
      <xdr:row>77</xdr:row>
      <xdr:rowOff>61894</xdr:rowOff>
    </xdr:to>
    <xdr:cxnSp macro="">
      <xdr:nvCxnSpPr>
        <xdr:cNvPr id="836" name="直線コネクタ 835"/>
        <xdr:cNvCxnSpPr/>
      </xdr:nvCxnSpPr>
      <xdr:spPr>
        <a:xfrm flipV="1">
          <a:off x="19545300" y="13219489"/>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61894</xdr:rowOff>
    </xdr:from>
    <xdr:to>
      <xdr:col>28</xdr:col>
      <xdr:colOff>314325</xdr:colOff>
      <xdr:row>77</xdr:row>
      <xdr:rowOff>80068</xdr:rowOff>
    </xdr:to>
    <xdr:cxnSp macro="">
      <xdr:nvCxnSpPr>
        <xdr:cNvPr id="839" name="直線コネクタ 838"/>
        <xdr:cNvCxnSpPr/>
      </xdr:nvCxnSpPr>
      <xdr:spPr>
        <a:xfrm flipV="1">
          <a:off x="18656300" y="1326354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59785</xdr:rowOff>
    </xdr:from>
    <xdr:to>
      <xdr:col>32</xdr:col>
      <xdr:colOff>238125</xdr:colOff>
      <xdr:row>76</xdr:row>
      <xdr:rowOff>161385</xdr:rowOff>
    </xdr:to>
    <xdr:sp macro="" textlink="">
      <xdr:nvSpPr>
        <xdr:cNvPr id="849" name="円/楕円 848"/>
        <xdr:cNvSpPr/>
      </xdr:nvSpPr>
      <xdr:spPr>
        <a:xfrm>
          <a:off x="22110700" y="130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82663</xdr:rowOff>
    </xdr:from>
    <xdr:ext cx="534377" cy="259045"/>
    <xdr:sp macro="" textlink="">
      <xdr:nvSpPr>
        <xdr:cNvPr id="850" name="繰出金該当値テキスト"/>
        <xdr:cNvSpPr txBox="1"/>
      </xdr:nvSpPr>
      <xdr:spPr>
        <a:xfrm>
          <a:off x="22212300" y="129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87103</xdr:rowOff>
    </xdr:from>
    <xdr:to>
      <xdr:col>31</xdr:col>
      <xdr:colOff>85725</xdr:colOff>
      <xdr:row>77</xdr:row>
      <xdr:rowOff>17253</xdr:rowOff>
    </xdr:to>
    <xdr:sp macro="" textlink="">
      <xdr:nvSpPr>
        <xdr:cNvPr id="851" name="円/楕円 850"/>
        <xdr:cNvSpPr/>
      </xdr:nvSpPr>
      <xdr:spPr>
        <a:xfrm>
          <a:off x="21272500" y="13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8380</xdr:rowOff>
    </xdr:from>
    <xdr:ext cx="534377" cy="259045"/>
    <xdr:sp macro="" textlink="">
      <xdr:nvSpPr>
        <xdr:cNvPr id="852" name="テキスト ボックス 851"/>
        <xdr:cNvSpPr txBox="1"/>
      </xdr:nvSpPr>
      <xdr:spPr>
        <a:xfrm>
          <a:off x="21056111" y="132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138489</xdr:rowOff>
    </xdr:from>
    <xdr:to>
      <xdr:col>29</xdr:col>
      <xdr:colOff>568325</xdr:colOff>
      <xdr:row>77</xdr:row>
      <xdr:rowOff>68639</xdr:rowOff>
    </xdr:to>
    <xdr:sp macro="" textlink="">
      <xdr:nvSpPr>
        <xdr:cNvPr id="853" name="円/楕円 852"/>
        <xdr:cNvSpPr/>
      </xdr:nvSpPr>
      <xdr:spPr>
        <a:xfrm>
          <a:off x="20383500" y="13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85167</xdr:rowOff>
    </xdr:from>
    <xdr:ext cx="534377" cy="259045"/>
    <xdr:sp macro="" textlink="">
      <xdr:nvSpPr>
        <xdr:cNvPr id="854" name="テキスト ボックス 853"/>
        <xdr:cNvSpPr txBox="1"/>
      </xdr:nvSpPr>
      <xdr:spPr>
        <a:xfrm>
          <a:off x="20167111" y="129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11094</xdr:rowOff>
    </xdr:from>
    <xdr:to>
      <xdr:col>28</xdr:col>
      <xdr:colOff>365125</xdr:colOff>
      <xdr:row>77</xdr:row>
      <xdr:rowOff>112694</xdr:rowOff>
    </xdr:to>
    <xdr:sp macro="" textlink="">
      <xdr:nvSpPr>
        <xdr:cNvPr id="855" name="円/楕円 854"/>
        <xdr:cNvSpPr/>
      </xdr:nvSpPr>
      <xdr:spPr>
        <a:xfrm>
          <a:off x="19494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129221</xdr:rowOff>
    </xdr:from>
    <xdr:ext cx="534377" cy="259045"/>
    <xdr:sp macro="" textlink="">
      <xdr:nvSpPr>
        <xdr:cNvPr id="856" name="テキスト ボックス 855"/>
        <xdr:cNvSpPr txBox="1"/>
      </xdr:nvSpPr>
      <xdr:spPr>
        <a:xfrm>
          <a:off x="19278111" y="129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29268</xdr:rowOff>
    </xdr:from>
    <xdr:to>
      <xdr:col>27</xdr:col>
      <xdr:colOff>161925</xdr:colOff>
      <xdr:row>77</xdr:row>
      <xdr:rowOff>130868</xdr:rowOff>
    </xdr:to>
    <xdr:sp macro="" textlink="">
      <xdr:nvSpPr>
        <xdr:cNvPr id="857" name="円/楕円 856"/>
        <xdr:cNvSpPr/>
      </xdr:nvSpPr>
      <xdr:spPr>
        <a:xfrm>
          <a:off x="18605500" y="13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147395</xdr:rowOff>
    </xdr:from>
    <xdr:ext cx="534377" cy="259045"/>
    <xdr:sp macro="" textlink="">
      <xdr:nvSpPr>
        <xdr:cNvPr id="858" name="テキスト ボックス 857"/>
        <xdr:cNvSpPr txBox="1"/>
      </xdr:nvSpPr>
      <xdr:spPr>
        <a:xfrm>
          <a:off x="18389111" y="130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住民一人当たりの歳出決算総額は</a:t>
          </a:r>
          <a:r>
            <a:rPr kumimoji="1" lang="en-US" altLang="ja-JP" sz="1300">
              <a:latin typeface="ＭＳ Ｐゴシック"/>
            </a:rPr>
            <a:t>359,641</a:t>
          </a:r>
          <a:r>
            <a:rPr kumimoji="1" lang="ja-JP" altLang="en-US" sz="1300">
              <a:latin typeface="ＭＳ Ｐゴシック"/>
            </a:rPr>
            <a:t>円となっている。人件費については他団体平均を大幅に下回っており、指定管理者制度の導入や、職員数の適正管理を図ってきたことが要因となっている。物件費については概ね横ばいで推移しており、平成</a:t>
          </a:r>
          <a:r>
            <a:rPr kumimoji="1" lang="en-US" altLang="ja-JP" sz="1300">
              <a:latin typeface="ＭＳ Ｐゴシック"/>
            </a:rPr>
            <a:t>28</a:t>
          </a:r>
          <a:r>
            <a:rPr kumimoji="1" lang="ja-JP" altLang="en-US" sz="1300">
              <a:latin typeface="ＭＳ Ｐゴシック"/>
            </a:rPr>
            <a:t>年度は前年度比で住民一人当たり</a:t>
          </a:r>
          <a:r>
            <a:rPr kumimoji="1" lang="en-US" altLang="ja-JP" sz="1300">
              <a:latin typeface="ＭＳ Ｐゴシック"/>
            </a:rPr>
            <a:t>581</a:t>
          </a:r>
          <a:r>
            <a:rPr kumimoji="1" lang="ja-JP" altLang="en-US" sz="1300">
              <a:latin typeface="ＭＳ Ｐゴシック"/>
            </a:rPr>
            <a:t>円の減少となった。引き続き事務経費の節減に努め、負担の圧縮を図る。扶助費については、住民一人当たりの負担が最も多くなっており、依然として上昇傾向にある。私立保育園運営費や、障害者自立支援給付費などは引き続き高い水準で推移する見込みとなっているため、市単独事業の見直しの検討を進めていく。補助費等については、平成</a:t>
          </a:r>
          <a:r>
            <a:rPr kumimoji="1" lang="en-US" altLang="ja-JP" sz="1300">
              <a:latin typeface="ＭＳ Ｐゴシック"/>
            </a:rPr>
            <a:t>27</a:t>
          </a:r>
          <a:r>
            <a:rPr kumimoji="1" lang="ja-JP" altLang="en-US" sz="1300">
              <a:latin typeface="ＭＳ Ｐゴシック"/>
            </a:rPr>
            <a:t>年度に土地開発公社の精算に係る土地開発公社清算代位弁済を行ったため、住民一人当たりで</a:t>
          </a:r>
          <a:r>
            <a:rPr kumimoji="1" lang="en-US" altLang="ja-JP" sz="1300">
              <a:latin typeface="ＭＳ Ｐゴシック"/>
            </a:rPr>
            <a:t>23,413</a:t>
          </a:r>
          <a:r>
            <a:rPr kumimoji="1" lang="ja-JP" altLang="en-US" sz="1300">
              <a:latin typeface="ＭＳ Ｐゴシック"/>
            </a:rPr>
            <a:t>円の大幅な減少となっている。しかし、東京都及び類似団体の平均と比較すると高い水準となっているため、補助金の適正化など、負担の縮減を図っていく。普通建設事業については前年度比で住民一人当たり</a:t>
          </a:r>
          <a:r>
            <a:rPr kumimoji="1" lang="en-US" altLang="ja-JP" sz="1300">
              <a:latin typeface="ＭＳ Ｐゴシック"/>
            </a:rPr>
            <a:t>13,050</a:t>
          </a:r>
          <a:r>
            <a:rPr kumimoji="1" lang="ja-JP" altLang="en-US" sz="1300">
              <a:latin typeface="ＭＳ Ｐゴシック"/>
            </a:rPr>
            <a:t>円の減少となった。今後、武蔵引田駅北口土地区画整理事業や公共施設等総合管理計画を踏まえた老朽化対策などにより増加も見込まれるが、事業の取捨選択を徹底し、負担の増加抑制に努める。公債費については、起債残高の減少に伴い住民一人当たりのコストも減少していくと見込まれる。今後も繰上償還を実施するなどして、将来負担の縮減を図る。繰出金については増加が続いている。高齢化に伴う後期高齢者医療特別会計への繰出金などの増加は今後も続くことが見込まれるため、高い水準で推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61976</xdr:rowOff>
    </xdr:from>
    <xdr:to>
      <xdr:col>6</xdr:col>
      <xdr:colOff>511175</xdr:colOff>
      <xdr:row>34</xdr:row>
      <xdr:rowOff>162560</xdr:rowOff>
    </xdr:to>
    <xdr:cxnSp macro="">
      <xdr:nvCxnSpPr>
        <xdr:cNvPr id="59" name="直線コネクタ 58"/>
        <xdr:cNvCxnSpPr/>
      </xdr:nvCxnSpPr>
      <xdr:spPr>
        <a:xfrm>
          <a:off x="3797300" y="58912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61976</xdr:rowOff>
    </xdr:from>
    <xdr:to>
      <xdr:col>5</xdr:col>
      <xdr:colOff>358775</xdr:colOff>
      <xdr:row>34</xdr:row>
      <xdr:rowOff>116840</xdr:rowOff>
    </xdr:to>
    <xdr:cxnSp macro="">
      <xdr:nvCxnSpPr>
        <xdr:cNvPr id="62" name="直線コネクタ 61"/>
        <xdr:cNvCxnSpPr/>
      </xdr:nvCxnSpPr>
      <xdr:spPr>
        <a:xfrm flipV="1">
          <a:off x="2908300" y="5891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116840</xdr:rowOff>
    </xdr:from>
    <xdr:to>
      <xdr:col>4</xdr:col>
      <xdr:colOff>155575</xdr:colOff>
      <xdr:row>34</xdr:row>
      <xdr:rowOff>151587</xdr:rowOff>
    </xdr:to>
    <xdr:cxnSp macro="">
      <xdr:nvCxnSpPr>
        <xdr:cNvPr id="65" name="直線コネクタ 64"/>
        <xdr:cNvCxnSpPr/>
      </xdr:nvCxnSpPr>
      <xdr:spPr>
        <a:xfrm flipV="1">
          <a:off x="2019300" y="594614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121869</xdr:rowOff>
    </xdr:from>
    <xdr:to>
      <xdr:col>2</xdr:col>
      <xdr:colOff>638175</xdr:colOff>
      <xdr:row>34</xdr:row>
      <xdr:rowOff>151587</xdr:rowOff>
    </xdr:to>
    <xdr:cxnSp macro="">
      <xdr:nvCxnSpPr>
        <xdr:cNvPr id="68" name="直線コネクタ 67"/>
        <xdr:cNvCxnSpPr/>
      </xdr:nvCxnSpPr>
      <xdr:spPr>
        <a:xfrm>
          <a:off x="1130300" y="59511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78" name="円/楕円 77"/>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134637</xdr:rowOff>
    </xdr:from>
    <xdr:ext cx="469744" cy="259045"/>
    <xdr:sp macro="" textlink="">
      <xdr:nvSpPr>
        <xdr:cNvPr id="79" name="議会費該当値テキスト"/>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11176</xdr:rowOff>
    </xdr:from>
    <xdr:to>
      <xdr:col>5</xdr:col>
      <xdr:colOff>409575</xdr:colOff>
      <xdr:row>34</xdr:row>
      <xdr:rowOff>112776</xdr:rowOff>
    </xdr:to>
    <xdr:sp macro="" textlink="">
      <xdr:nvSpPr>
        <xdr:cNvPr id="80" name="円/楕円 79"/>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103903</xdr:rowOff>
    </xdr:from>
    <xdr:ext cx="469744" cy="259045"/>
    <xdr:sp macro="" textlink="">
      <xdr:nvSpPr>
        <xdr:cNvPr id="81" name="テキスト ボックス 80"/>
        <xdr:cNvSpPr txBox="1"/>
      </xdr:nvSpPr>
      <xdr:spPr>
        <a:xfrm>
          <a:off x="3562427"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66040</xdr:rowOff>
    </xdr:from>
    <xdr:to>
      <xdr:col>4</xdr:col>
      <xdr:colOff>206375</xdr:colOff>
      <xdr:row>34</xdr:row>
      <xdr:rowOff>167640</xdr:rowOff>
    </xdr:to>
    <xdr:sp macro="" textlink="">
      <xdr:nvSpPr>
        <xdr:cNvPr id="82" name="円/楕円 81"/>
        <xdr:cNvSpPr/>
      </xdr:nvSpPr>
      <xdr:spPr>
        <a:xfrm>
          <a:off x="2857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158767</xdr:rowOff>
    </xdr:from>
    <xdr:ext cx="469744" cy="259045"/>
    <xdr:sp macro="" textlink="">
      <xdr:nvSpPr>
        <xdr:cNvPr id="83" name="テキスト ボックス 82"/>
        <xdr:cNvSpPr txBox="1"/>
      </xdr:nvSpPr>
      <xdr:spPr>
        <a:xfrm>
          <a:off x="2673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100787</xdr:rowOff>
    </xdr:from>
    <xdr:to>
      <xdr:col>3</xdr:col>
      <xdr:colOff>3175</xdr:colOff>
      <xdr:row>35</xdr:row>
      <xdr:rowOff>30937</xdr:rowOff>
    </xdr:to>
    <xdr:sp macro="" textlink="">
      <xdr:nvSpPr>
        <xdr:cNvPr id="84" name="円/楕円 83"/>
        <xdr:cNvSpPr/>
      </xdr:nvSpPr>
      <xdr:spPr>
        <a:xfrm>
          <a:off x="1968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22064</xdr:rowOff>
    </xdr:from>
    <xdr:ext cx="469744" cy="259045"/>
    <xdr:sp macro="" textlink="">
      <xdr:nvSpPr>
        <xdr:cNvPr id="85" name="テキスト ボックス 84"/>
        <xdr:cNvSpPr txBox="1"/>
      </xdr:nvSpPr>
      <xdr:spPr>
        <a:xfrm>
          <a:off x="1784427" y="60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71069</xdr:rowOff>
    </xdr:from>
    <xdr:to>
      <xdr:col>1</xdr:col>
      <xdr:colOff>485775</xdr:colOff>
      <xdr:row>35</xdr:row>
      <xdr:rowOff>1219</xdr:rowOff>
    </xdr:to>
    <xdr:sp macro="" textlink="">
      <xdr:nvSpPr>
        <xdr:cNvPr id="86" name="円/楕円 85"/>
        <xdr:cNvSpPr/>
      </xdr:nvSpPr>
      <xdr:spPr>
        <a:xfrm>
          <a:off x="1079500" y="59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163796</xdr:rowOff>
    </xdr:from>
    <xdr:ext cx="469744" cy="259045"/>
    <xdr:sp macro="" textlink="">
      <xdr:nvSpPr>
        <xdr:cNvPr id="87" name="テキスト ボックス 86"/>
        <xdr:cNvSpPr txBox="1"/>
      </xdr:nvSpPr>
      <xdr:spPr>
        <a:xfrm>
          <a:off x="895427" y="59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136675</xdr:rowOff>
    </xdr:from>
    <xdr:to>
      <xdr:col>6</xdr:col>
      <xdr:colOff>511175</xdr:colOff>
      <xdr:row>57</xdr:row>
      <xdr:rowOff>132118</xdr:rowOff>
    </xdr:to>
    <xdr:cxnSp macro="">
      <xdr:nvCxnSpPr>
        <xdr:cNvPr id="116" name="直線コネクタ 115"/>
        <xdr:cNvCxnSpPr/>
      </xdr:nvCxnSpPr>
      <xdr:spPr>
        <a:xfrm>
          <a:off x="3797300" y="9737875"/>
          <a:ext cx="838200" cy="16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136675</xdr:rowOff>
    </xdr:from>
    <xdr:to>
      <xdr:col>5</xdr:col>
      <xdr:colOff>358775</xdr:colOff>
      <xdr:row>57</xdr:row>
      <xdr:rowOff>112451</xdr:rowOff>
    </xdr:to>
    <xdr:cxnSp macro="">
      <xdr:nvCxnSpPr>
        <xdr:cNvPr id="119" name="直線コネクタ 118"/>
        <xdr:cNvCxnSpPr/>
      </xdr:nvCxnSpPr>
      <xdr:spPr>
        <a:xfrm flipV="1">
          <a:off x="2908300" y="9737875"/>
          <a:ext cx="889000" cy="1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38712</xdr:rowOff>
    </xdr:from>
    <xdr:to>
      <xdr:col>4</xdr:col>
      <xdr:colOff>155575</xdr:colOff>
      <xdr:row>57</xdr:row>
      <xdr:rowOff>112451</xdr:rowOff>
    </xdr:to>
    <xdr:cxnSp macro="">
      <xdr:nvCxnSpPr>
        <xdr:cNvPr id="122" name="直線コネクタ 121"/>
        <xdr:cNvCxnSpPr/>
      </xdr:nvCxnSpPr>
      <xdr:spPr>
        <a:xfrm>
          <a:off x="2019300" y="9811362"/>
          <a:ext cx="889000" cy="7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38712</xdr:rowOff>
    </xdr:from>
    <xdr:to>
      <xdr:col>2</xdr:col>
      <xdr:colOff>638175</xdr:colOff>
      <xdr:row>57</xdr:row>
      <xdr:rowOff>91648</xdr:rowOff>
    </xdr:to>
    <xdr:cxnSp macro="">
      <xdr:nvCxnSpPr>
        <xdr:cNvPr id="125" name="直線コネクタ 124"/>
        <xdr:cNvCxnSpPr/>
      </xdr:nvCxnSpPr>
      <xdr:spPr>
        <a:xfrm flipV="1">
          <a:off x="1130300" y="9811362"/>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81318</xdr:rowOff>
    </xdr:from>
    <xdr:to>
      <xdr:col>6</xdr:col>
      <xdr:colOff>561975</xdr:colOff>
      <xdr:row>58</xdr:row>
      <xdr:rowOff>11468</xdr:rowOff>
    </xdr:to>
    <xdr:sp macro="" textlink="">
      <xdr:nvSpPr>
        <xdr:cNvPr id="135" name="円/楕円 134"/>
        <xdr:cNvSpPr/>
      </xdr:nvSpPr>
      <xdr:spPr>
        <a:xfrm>
          <a:off x="4584700" y="98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167695</xdr:rowOff>
    </xdr:from>
    <xdr:ext cx="534377" cy="259045"/>
    <xdr:sp macro="" textlink="">
      <xdr:nvSpPr>
        <xdr:cNvPr id="136" name="総務費該当値テキスト"/>
        <xdr:cNvSpPr txBox="1"/>
      </xdr:nvSpPr>
      <xdr:spPr>
        <a:xfrm>
          <a:off x="4686300" y="97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85875</xdr:rowOff>
    </xdr:from>
    <xdr:to>
      <xdr:col>5</xdr:col>
      <xdr:colOff>409575</xdr:colOff>
      <xdr:row>57</xdr:row>
      <xdr:rowOff>16025</xdr:rowOff>
    </xdr:to>
    <xdr:sp macro="" textlink="">
      <xdr:nvSpPr>
        <xdr:cNvPr id="137" name="円/楕円 136"/>
        <xdr:cNvSpPr/>
      </xdr:nvSpPr>
      <xdr:spPr>
        <a:xfrm>
          <a:off x="3746500" y="96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7152</xdr:rowOff>
    </xdr:from>
    <xdr:ext cx="534377" cy="259045"/>
    <xdr:sp macro="" textlink="">
      <xdr:nvSpPr>
        <xdr:cNvPr id="138" name="テキスト ボックス 137"/>
        <xdr:cNvSpPr txBox="1"/>
      </xdr:nvSpPr>
      <xdr:spPr>
        <a:xfrm>
          <a:off x="3530111" y="97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61651</xdr:rowOff>
    </xdr:from>
    <xdr:to>
      <xdr:col>4</xdr:col>
      <xdr:colOff>206375</xdr:colOff>
      <xdr:row>57</xdr:row>
      <xdr:rowOff>163251</xdr:rowOff>
    </xdr:to>
    <xdr:sp macro="" textlink="">
      <xdr:nvSpPr>
        <xdr:cNvPr id="139" name="円/楕円 138"/>
        <xdr:cNvSpPr/>
      </xdr:nvSpPr>
      <xdr:spPr>
        <a:xfrm>
          <a:off x="2857500" y="98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154378</xdr:rowOff>
    </xdr:from>
    <xdr:ext cx="534377" cy="259045"/>
    <xdr:sp macro="" textlink="">
      <xdr:nvSpPr>
        <xdr:cNvPr id="140" name="テキスト ボックス 139"/>
        <xdr:cNvSpPr txBox="1"/>
      </xdr:nvSpPr>
      <xdr:spPr>
        <a:xfrm>
          <a:off x="2641111" y="99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159362</xdr:rowOff>
    </xdr:from>
    <xdr:to>
      <xdr:col>3</xdr:col>
      <xdr:colOff>3175</xdr:colOff>
      <xdr:row>57</xdr:row>
      <xdr:rowOff>89512</xdr:rowOff>
    </xdr:to>
    <xdr:sp macro="" textlink="">
      <xdr:nvSpPr>
        <xdr:cNvPr id="141" name="円/楕円 140"/>
        <xdr:cNvSpPr/>
      </xdr:nvSpPr>
      <xdr:spPr>
        <a:xfrm>
          <a:off x="1968500" y="97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80639</xdr:rowOff>
    </xdr:from>
    <xdr:ext cx="534377" cy="259045"/>
    <xdr:sp macro="" textlink="">
      <xdr:nvSpPr>
        <xdr:cNvPr id="142" name="テキスト ボックス 141"/>
        <xdr:cNvSpPr txBox="1"/>
      </xdr:nvSpPr>
      <xdr:spPr>
        <a:xfrm>
          <a:off x="1752111"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40848</xdr:rowOff>
    </xdr:from>
    <xdr:to>
      <xdr:col>1</xdr:col>
      <xdr:colOff>485775</xdr:colOff>
      <xdr:row>57</xdr:row>
      <xdr:rowOff>142448</xdr:rowOff>
    </xdr:to>
    <xdr:sp macro="" textlink="">
      <xdr:nvSpPr>
        <xdr:cNvPr id="143" name="円/楕円 142"/>
        <xdr:cNvSpPr/>
      </xdr:nvSpPr>
      <xdr:spPr>
        <a:xfrm>
          <a:off x="1079500" y="98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133575</xdr:rowOff>
    </xdr:from>
    <xdr:ext cx="534377" cy="259045"/>
    <xdr:sp macro="" textlink="">
      <xdr:nvSpPr>
        <xdr:cNvPr id="144" name="テキスト ボックス 143"/>
        <xdr:cNvSpPr txBox="1"/>
      </xdr:nvSpPr>
      <xdr:spPr>
        <a:xfrm>
          <a:off x="863111" y="99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30785</xdr:rowOff>
    </xdr:from>
    <xdr:to>
      <xdr:col>6</xdr:col>
      <xdr:colOff>511175</xdr:colOff>
      <xdr:row>74</xdr:row>
      <xdr:rowOff>74676</xdr:rowOff>
    </xdr:to>
    <xdr:cxnSp macro="">
      <xdr:nvCxnSpPr>
        <xdr:cNvPr id="174" name="直線コネクタ 173"/>
        <xdr:cNvCxnSpPr/>
      </xdr:nvCxnSpPr>
      <xdr:spPr>
        <a:xfrm flipV="1">
          <a:off x="3797300" y="12718085"/>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74676</xdr:rowOff>
    </xdr:from>
    <xdr:to>
      <xdr:col>5</xdr:col>
      <xdr:colOff>358775</xdr:colOff>
      <xdr:row>74</xdr:row>
      <xdr:rowOff>128410</xdr:rowOff>
    </xdr:to>
    <xdr:cxnSp macro="">
      <xdr:nvCxnSpPr>
        <xdr:cNvPr id="177" name="直線コネクタ 176"/>
        <xdr:cNvCxnSpPr/>
      </xdr:nvCxnSpPr>
      <xdr:spPr>
        <a:xfrm flipV="1">
          <a:off x="2908300" y="12761976"/>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128410</xdr:rowOff>
    </xdr:from>
    <xdr:to>
      <xdr:col>4</xdr:col>
      <xdr:colOff>155575</xdr:colOff>
      <xdr:row>75</xdr:row>
      <xdr:rowOff>48958</xdr:rowOff>
    </xdr:to>
    <xdr:cxnSp macro="">
      <xdr:nvCxnSpPr>
        <xdr:cNvPr id="180" name="直線コネクタ 179"/>
        <xdr:cNvCxnSpPr/>
      </xdr:nvCxnSpPr>
      <xdr:spPr>
        <a:xfrm flipV="1">
          <a:off x="2019300" y="12815710"/>
          <a:ext cx="889000" cy="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22085</xdr:rowOff>
    </xdr:from>
    <xdr:to>
      <xdr:col>2</xdr:col>
      <xdr:colOff>638175</xdr:colOff>
      <xdr:row>75</xdr:row>
      <xdr:rowOff>48958</xdr:rowOff>
    </xdr:to>
    <xdr:cxnSp macro="">
      <xdr:nvCxnSpPr>
        <xdr:cNvPr id="183" name="直線コネクタ 182"/>
        <xdr:cNvCxnSpPr/>
      </xdr:nvCxnSpPr>
      <xdr:spPr>
        <a:xfrm>
          <a:off x="1130300" y="12880835"/>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151435</xdr:rowOff>
    </xdr:from>
    <xdr:to>
      <xdr:col>6</xdr:col>
      <xdr:colOff>561975</xdr:colOff>
      <xdr:row>74</xdr:row>
      <xdr:rowOff>81585</xdr:rowOff>
    </xdr:to>
    <xdr:sp macro="" textlink="">
      <xdr:nvSpPr>
        <xdr:cNvPr id="193" name="円/楕円 192"/>
        <xdr:cNvSpPr/>
      </xdr:nvSpPr>
      <xdr:spPr>
        <a:xfrm>
          <a:off x="4584700" y="126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2862</xdr:rowOff>
    </xdr:from>
    <xdr:ext cx="599010" cy="259045"/>
    <xdr:sp macro="" textlink="">
      <xdr:nvSpPr>
        <xdr:cNvPr id="194" name="民生費該当値テキスト"/>
        <xdr:cNvSpPr txBox="1"/>
      </xdr:nvSpPr>
      <xdr:spPr>
        <a:xfrm>
          <a:off x="4686300" y="125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158,576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23876</xdr:rowOff>
    </xdr:from>
    <xdr:to>
      <xdr:col>5</xdr:col>
      <xdr:colOff>409575</xdr:colOff>
      <xdr:row>74</xdr:row>
      <xdr:rowOff>125476</xdr:rowOff>
    </xdr:to>
    <xdr:sp macro="" textlink="">
      <xdr:nvSpPr>
        <xdr:cNvPr id="195" name="円/楕円 194"/>
        <xdr:cNvSpPr/>
      </xdr:nvSpPr>
      <xdr:spPr>
        <a:xfrm>
          <a:off x="3746500" y="127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116603</xdr:rowOff>
    </xdr:from>
    <xdr:ext cx="599010" cy="259045"/>
    <xdr:sp macro="" textlink="">
      <xdr:nvSpPr>
        <xdr:cNvPr id="196" name="テキスト ボックス 195"/>
        <xdr:cNvSpPr txBox="1"/>
      </xdr:nvSpPr>
      <xdr:spPr>
        <a:xfrm>
          <a:off x="3497794" y="1280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155,120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77610</xdr:rowOff>
    </xdr:from>
    <xdr:to>
      <xdr:col>4</xdr:col>
      <xdr:colOff>206375</xdr:colOff>
      <xdr:row>75</xdr:row>
      <xdr:rowOff>7760</xdr:rowOff>
    </xdr:to>
    <xdr:sp macro="" textlink="">
      <xdr:nvSpPr>
        <xdr:cNvPr id="197" name="円/楕円 196"/>
        <xdr:cNvSpPr/>
      </xdr:nvSpPr>
      <xdr:spPr>
        <a:xfrm>
          <a:off x="2857500" y="127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24287</xdr:rowOff>
    </xdr:from>
    <xdr:ext cx="599010" cy="259045"/>
    <xdr:sp macro="" textlink="">
      <xdr:nvSpPr>
        <xdr:cNvPr id="198" name="テキスト ボックス 197"/>
        <xdr:cNvSpPr txBox="1"/>
      </xdr:nvSpPr>
      <xdr:spPr>
        <a:xfrm>
          <a:off x="2608794" y="12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169608</xdr:rowOff>
    </xdr:from>
    <xdr:to>
      <xdr:col>3</xdr:col>
      <xdr:colOff>3175</xdr:colOff>
      <xdr:row>75</xdr:row>
      <xdr:rowOff>99758</xdr:rowOff>
    </xdr:to>
    <xdr:sp macro="" textlink="">
      <xdr:nvSpPr>
        <xdr:cNvPr id="199" name="円/楕円 198"/>
        <xdr:cNvSpPr/>
      </xdr:nvSpPr>
      <xdr:spPr>
        <a:xfrm>
          <a:off x="1968500" y="128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116285</xdr:rowOff>
    </xdr:from>
    <xdr:ext cx="599010" cy="259045"/>
    <xdr:sp macro="" textlink="">
      <xdr:nvSpPr>
        <xdr:cNvPr id="200" name="テキスト ボックス 199"/>
        <xdr:cNvSpPr txBox="1"/>
      </xdr:nvSpPr>
      <xdr:spPr>
        <a:xfrm>
          <a:off x="1719794" y="1263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142735</xdr:rowOff>
    </xdr:from>
    <xdr:to>
      <xdr:col>1</xdr:col>
      <xdr:colOff>485775</xdr:colOff>
      <xdr:row>75</xdr:row>
      <xdr:rowOff>72885</xdr:rowOff>
    </xdr:to>
    <xdr:sp macro="" textlink="">
      <xdr:nvSpPr>
        <xdr:cNvPr id="201" name="円/楕円 200"/>
        <xdr:cNvSpPr/>
      </xdr:nvSpPr>
      <xdr:spPr>
        <a:xfrm>
          <a:off x="1079500" y="12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89412</xdr:rowOff>
    </xdr:from>
    <xdr:ext cx="599010" cy="259045"/>
    <xdr:sp macro="" textlink="">
      <xdr:nvSpPr>
        <xdr:cNvPr id="202" name="テキスト ボックス 201"/>
        <xdr:cNvSpPr txBox="1"/>
      </xdr:nvSpPr>
      <xdr:spPr>
        <a:xfrm>
          <a:off x="830794" y="126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20943</xdr:rowOff>
    </xdr:from>
    <xdr:to>
      <xdr:col>6</xdr:col>
      <xdr:colOff>511175</xdr:colOff>
      <xdr:row>97</xdr:row>
      <xdr:rowOff>58356</xdr:rowOff>
    </xdr:to>
    <xdr:cxnSp macro="">
      <xdr:nvCxnSpPr>
        <xdr:cNvPr id="232" name="直線コネクタ 231"/>
        <xdr:cNvCxnSpPr/>
      </xdr:nvCxnSpPr>
      <xdr:spPr>
        <a:xfrm flipV="1">
          <a:off x="3797300" y="16651593"/>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58356</xdr:rowOff>
    </xdr:from>
    <xdr:to>
      <xdr:col>5</xdr:col>
      <xdr:colOff>358775</xdr:colOff>
      <xdr:row>97</xdr:row>
      <xdr:rowOff>86037</xdr:rowOff>
    </xdr:to>
    <xdr:cxnSp macro="">
      <xdr:nvCxnSpPr>
        <xdr:cNvPr id="235" name="直線コネクタ 234"/>
        <xdr:cNvCxnSpPr/>
      </xdr:nvCxnSpPr>
      <xdr:spPr>
        <a:xfrm flipV="1">
          <a:off x="2908300" y="16689006"/>
          <a:ext cx="889000" cy="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59576</xdr:rowOff>
    </xdr:from>
    <xdr:to>
      <xdr:col>4</xdr:col>
      <xdr:colOff>155575</xdr:colOff>
      <xdr:row>97</xdr:row>
      <xdr:rowOff>86037</xdr:rowOff>
    </xdr:to>
    <xdr:cxnSp macro="">
      <xdr:nvCxnSpPr>
        <xdr:cNvPr id="238" name="直線コネクタ 237"/>
        <xdr:cNvCxnSpPr/>
      </xdr:nvCxnSpPr>
      <xdr:spPr>
        <a:xfrm>
          <a:off x="2019300" y="16690226"/>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70872</xdr:rowOff>
    </xdr:from>
    <xdr:to>
      <xdr:col>2</xdr:col>
      <xdr:colOff>638175</xdr:colOff>
      <xdr:row>97</xdr:row>
      <xdr:rowOff>59576</xdr:rowOff>
    </xdr:to>
    <xdr:cxnSp macro="">
      <xdr:nvCxnSpPr>
        <xdr:cNvPr id="241" name="直線コネクタ 240"/>
        <xdr:cNvCxnSpPr/>
      </xdr:nvCxnSpPr>
      <xdr:spPr>
        <a:xfrm>
          <a:off x="1130300" y="16530072"/>
          <a:ext cx="889000" cy="1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141593</xdr:rowOff>
    </xdr:from>
    <xdr:to>
      <xdr:col>6</xdr:col>
      <xdr:colOff>561975</xdr:colOff>
      <xdr:row>97</xdr:row>
      <xdr:rowOff>71743</xdr:rowOff>
    </xdr:to>
    <xdr:sp macro="" textlink="">
      <xdr:nvSpPr>
        <xdr:cNvPr id="251" name="円/楕円 250"/>
        <xdr:cNvSpPr/>
      </xdr:nvSpPr>
      <xdr:spPr>
        <a:xfrm>
          <a:off x="45847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164470</xdr:rowOff>
    </xdr:from>
    <xdr:ext cx="534377" cy="259045"/>
    <xdr:sp macro="" textlink="">
      <xdr:nvSpPr>
        <xdr:cNvPr id="252" name="衛生費該当値テキスト"/>
        <xdr:cNvSpPr txBox="1"/>
      </xdr:nvSpPr>
      <xdr:spPr>
        <a:xfrm>
          <a:off x="4686300" y="1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7556</xdr:rowOff>
    </xdr:from>
    <xdr:to>
      <xdr:col>5</xdr:col>
      <xdr:colOff>409575</xdr:colOff>
      <xdr:row>97</xdr:row>
      <xdr:rowOff>109156</xdr:rowOff>
    </xdr:to>
    <xdr:sp macro="" textlink="">
      <xdr:nvSpPr>
        <xdr:cNvPr id="253" name="円/楕円 252"/>
        <xdr:cNvSpPr/>
      </xdr:nvSpPr>
      <xdr:spPr>
        <a:xfrm>
          <a:off x="3746500" y="16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100283</xdr:rowOff>
    </xdr:from>
    <xdr:ext cx="534377" cy="259045"/>
    <xdr:sp macro="" textlink="">
      <xdr:nvSpPr>
        <xdr:cNvPr id="254" name="テキスト ボックス 253"/>
        <xdr:cNvSpPr txBox="1"/>
      </xdr:nvSpPr>
      <xdr:spPr>
        <a:xfrm>
          <a:off x="3530111" y="167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35237</xdr:rowOff>
    </xdr:from>
    <xdr:to>
      <xdr:col>4</xdr:col>
      <xdr:colOff>206375</xdr:colOff>
      <xdr:row>97</xdr:row>
      <xdr:rowOff>136837</xdr:rowOff>
    </xdr:to>
    <xdr:sp macro="" textlink="">
      <xdr:nvSpPr>
        <xdr:cNvPr id="255" name="円/楕円 254"/>
        <xdr:cNvSpPr/>
      </xdr:nvSpPr>
      <xdr:spPr>
        <a:xfrm>
          <a:off x="2857500" y="166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127964</xdr:rowOff>
    </xdr:from>
    <xdr:ext cx="534377" cy="259045"/>
    <xdr:sp macro="" textlink="">
      <xdr:nvSpPr>
        <xdr:cNvPr id="256" name="テキスト ボックス 255"/>
        <xdr:cNvSpPr txBox="1"/>
      </xdr:nvSpPr>
      <xdr:spPr>
        <a:xfrm>
          <a:off x="2641111" y="167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8776</xdr:rowOff>
    </xdr:from>
    <xdr:to>
      <xdr:col>3</xdr:col>
      <xdr:colOff>3175</xdr:colOff>
      <xdr:row>97</xdr:row>
      <xdr:rowOff>110376</xdr:rowOff>
    </xdr:to>
    <xdr:sp macro="" textlink="">
      <xdr:nvSpPr>
        <xdr:cNvPr id="257" name="円/楕円 256"/>
        <xdr:cNvSpPr/>
      </xdr:nvSpPr>
      <xdr:spPr>
        <a:xfrm>
          <a:off x="19685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101503</xdr:rowOff>
    </xdr:from>
    <xdr:ext cx="534377" cy="259045"/>
    <xdr:sp macro="" textlink="">
      <xdr:nvSpPr>
        <xdr:cNvPr id="258" name="テキスト ボックス 257"/>
        <xdr:cNvSpPr txBox="1"/>
      </xdr:nvSpPr>
      <xdr:spPr>
        <a:xfrm>
          <a:off x="1752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20072</xdr:rowOff>
    </xdr:from>
    <xdr:to>
      <xdr:col>1</xdr:col>
      <xdr:colOff>485775</xdr:colOff>
      <xdr:row>96</xdr:row>
      <xdr:rowOff>121672</xdr:rowOff>
    </xdr:to>
    <xdr:sp macro="" textlink="">
      <xdr:nvSpPr>
        <xdr:cNvPr id="259" name="円/楕円 258"/>
        <xdr:cNvSpPr/>
      </xdr:nvSpPr>
      <xdr:spPr>
        <a:xfrm>
          <a:off x="10795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138199</xdr:rowOff>
    </xdr:from>
    <xdr:ext cx="534377" cy="259045"/>
    <xdr:sp macro="" textlink="">
      <xdr:nvSpPr>
        <xdr:cNvPr id="260" name="テキスト ボックス 259"/>
        <xdr:cNvSpPr txBox="1"/>
      </xdr:nvSpPr>
      <xdr:spPr>
        <a:xfrm>
          <a:off x="863111" y="162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163213</xdr:rowOff>
    </xdr:from>
    <xdr:to>
      <xdr:col>15</xdr:col>
      <xdr:colOff>180340</xdr:colOff>
      <xdr:row>39</xdr:row>
      <xdr:rowOff>98878</xdr:rowOff>
    </xdr:to>
    <xdr:cxnSp macro="">
      <xdr:nvCxnSpPr>
        <xdr:cNvPr id="286" name="直線コネクタ 285"/>
        <xdr:cNvCxnSpPr/>
      </xdr:nvCxnSpPr>
      <xdr:spPr>
        <a:xfrm flipV="1">
          <a:off x="10475595" y="5649613"/>
          <a:ext cx="1270" cy="113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109890</xdr:rowOff>
    </xdr:from>
    <xdr:ext cx="469744" cy="259045"/>
    <xdr:sp macro="" textlink="">
      <xdr:nvSpPr>
        <xdr:cNvPr id="289" name="労働費最大値テキスト"/>
        <xdr:cNvSpPr txBox="1"/>
      </xdr:nvSpPr>
      <xdr:spPr>
        <a:xfrm>
          <a:off x="10528300" y="542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32</xdr:row>
      <xdr:rowOff>163213</xdr:rowOff>
    </xdr:from>
    <xdr:to>
      <xdr:col>15</xdr:col>
      <xdr:colOff>269875</xdr:colOff>
      <xdr:row>32</xdr:row>
      <xdr:rowOff>163213</xdr:rowOff>
    </xdr:to>
    <xdr:cxnSp macro="">
      <xdr:nvCxnSpPr>
        <xdr:cNvPr id="290" name="直線コネクタ 289"/>
        <xdr:cNvCxnSpPr/>
      </xdr:nvCxnSpPr>
      <xdr:spPr>
        <a:xfrm>
          <a:off x="10388600" y="5649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63282</xdr:rowOff>
    </xdr:from>
    <xdr:to>
      <xdr:col>15</xdr:col>
      <xdr:colOff>180975</xdr:colOff>
      <xdr:row>35</xdr:row>
      <xdr:rowOff>79611</xdr:rowOff>
    </xdr:to>
    <xdr:cxnSp macro="">
      <xdr:nvCxnSpPr>
        <xdr:cNvPr id="291" name="直線コネクタ 290"/>
        <xdr:cNvCxnSpPr/>
      </xdr:nvCxnSpPr>
      <xdr:spPr>
        <a:xfrm>
          <a:off x="9639300" y="606403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143091</xdr:rowOff>
    </xdr:from>
    <xdr:ext cx="378565" cy="259045"/>
    <xdr:sp macro="" textlink="">
      <xdr:nvSpPr>
        <xdr:cNvPr id="292" name="労働費平均値テキスト"/>
        <xdr:cNvSpPr txBox="1"/>
      </xdr:nvSpPr>
      <xdr:spPr>
        <a:xfrm>
          <a:off x="10528300" y="64867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164664</xdr:rowOff>
    </xdr:from>
    <xdr:to>
      <xdr:col>15</xdr:col>
      <xdr:colOff>231775</xdr:colOff>
      <xdr:row>38</xdr:row>
      <xdr:rowOff>94814</xdr:rowOff>
    </xdr:to>
    <xdr:sp macro="" textlink="">
      <xdr:nvSpPr>
        <xdr:cNvPr id="293" name="フローチャート : 判断 292"/>
        <xdr:cNvSpPr/>
      </xdr:nvSpPr>
      <xdr:spPr>
        <a:xfrm>
          <a:off x="10426700" y="650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61976</xdr:rowOff>
    </xdr:from>
    <xdr:to>
      <xdr:col>14</xdr:col>
      <xdr:colOff>28575</xdr:colOff>
      <xdr:row>35</xdr:row>
      <xdr:rowOff>63282</xdr:rowOff>
    </xdr:to>
    <xdr:cxnSp macro="">
      <xdr:nvCxnSpPr>
        <xdr:cNvPr id="294" name="直線コネクタ 293"/>
        <xdr:cNvCxnSpPr/>
      </xdr:nvCxnSpPr>
      <xdr:spPr>
        <a:xfrm>
          <a:off x="8750300" y="60627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161399</xdr:rowOff>
    </xdr:from>
    <xdr:to>
      <xdr:col>14</xdr:col>
      <xdr:colOff>79375</xdr:colOff>
      <xdr:row>37</xdr:row>
      <xdr:rowOff>91549</xdr:rowOff>
    </xdr:to>
    <xdr:sp macro="" textlink="">
      <xdr:nvSpPr>
        <xdr:cNvPr id="295" name="フローチャート : 判断 294"/>
        <xdr:cNvSpPr/>
      </xdr:nvSpPr>
      <xdr:spPr>
        <a:xfrm>
          <a:off x="9588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82676</xdr:rowOff>
    </xdr:from>
    <xdr:ext cx="469744" cy="259045"/>
    <xdr:sp macro="" textlink="">
      <xdr:nvSpPr>
        <xdr:cNvPr id="296" name="テキスト ボックス 295"/>
        <xdr:cNvSpPr txBox="1"/>
      </xdr:nvSpPr>
      <xdr:spPr>
        <a:xfrm>
          <a:off x="9404427"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112595</xdr:rowOff>
    </xdr:from>
    <xdr:to>
      <xdr:col>12</xdr:col>
      <xdr:colOff>511175</xdr:colOff>
      <xdr:row>35</xdr:row>
      <xdr:rowOff>61976</xdr:rowOff>
    </xdr:to>
    <xdr:cxnSp macro="">
      <xdr:nvCxnSpPr>
        <xdr:cNvPr id="297" name="直線コネクタ 296"/>
        <xdr:cNvCxnSpPr/>
      </xdr:nvCxnSpPr>
      <xdr:spPr>
        <a:xfrm>
          <a:off x="7861300" y="594189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8" name="フローチャート : 判断 297"/>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79410</xdr:rowOff>
    </xdr:from>
    <xdr:ext cx="469744" cy="259045"/>
    <xdr:sp macro="" textlink="">
      <xdr:nvSpPr>
        <xdr:cNvPr id="299" name="テキスト ボックス 298"/>
        <xdr:cNvSpPr txBox="1"/>
      </xdr:nvSpPr>
      <xdr:spPr>
        <a:xfrm>
          <a:off x="8515427"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164193</xdr:rowOff>
    </xdr:from>
    <xdr:to>
      <xdr:col>11</xdr:col>
      <xdr:colOff>307975</xdr:colOff>
      <xdr:row>34</xdr:row>
      <xdr:rowOff>112595</xdr:rowOff>
    </xdr:to>
    <xdr:cxnSp macro="">
      <xdr:nvCxnSpPr>
        <xdr:cNvPr id="300" name="直線コネクタ 299"/>
        <xdr:cNvCxnSpPr/>
      </xdr:nvCxnSpPr>
      <xdr:spPr>
        <a:xfrm>
          <a:off x="6972300" y="5307693"/>
          <a:ext cx="889000" cy="6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301" name="フローチャート : 判断 300"/>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147990</xdr:rowOff>
    </xdr:from>
    <xdr:ext cx="469744" cy="259045"/>
    <xdr:sp macro="" textlink="">
      <xdr:nvSpPr>
        <xdr:cNvPr id="302" name="テキスト ボックス 301"/>
        <xdr:cNvSpPr txBox="1"/>
      </xdr:nvSpPr>
      <xdr:spPr>
        <a:xfrm>
          <a:off x="7626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303" name="フローチャート : 判断 302"/>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38262</xdr:rowOff>
    </xdr:from>
    <xdr:ext cx="469744" cy="259045"/>
    <xdr:sp macro="" textlink="">
      <xdr:nvSpPr>
        <xdr:cNvPr id="304" name="テキスト ボックス 303"/>
        <xdr:cNvSpPr txBox="1"/>
      </xdr:nvSpPr>
      <xdr:spPr>
        <a:xfrm>
          <a:off x="6737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28811</xdr:rowOff>
    </xdr:from>
    <xdr:to>
      <xdr:col>15</xdr:col>
      <xdr:colOff>231775</xdr:colOff>
      <xdr:row>35</xdr:row>
      <xdr:rowOff>130411</xdr:rowOff>
    </xdr:to>
    <xdr:sp macro="" textlink="">
      <xdr:nvSpPr>
        <xdr:cNvPr id="310" name="円/楕円 309"/>
        <xdr:cNvSpPr/>
      </xdr:nvSpPr>
      <xdr:spPr>
        <a:xfrm>
          <a:off x="10426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51688</xdr:rowOff>
    </xdr:from>
    <xdr:ext cx="469744" cy="259045"/>
    <xdr:sp macro="" textlink="">
      <xdr:nvSpPr>
        <xdr:cNvPr id="311" name="労働費該当値テキスト"/>
        <xdr:cNvSpPr txBox="1"/>
      </xdr:nvSpPr>
      <xdr:spPr>
        <a:xfrm>
          <a:off x="10528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12482</xdr:rowOff>
    </xdr:from>
    <xdr:to>
      <xdr:col>14</xdr:col>
      <xdr:colOff>79375</xdr:colOff>
      <xdr:row>35</xdr:row>
      <xdr:rowOff>114082</xdr:rowOff>
    </xdr:to>
    <xdr:sp macro="" textlink="">
      <xdr:nvSpPr>
        <xdr:cNvPr id="312" name="円/楕円 311"/>
        <xdr:cNvSpPr/>
      </xdr:nvSpPr>
      <xdr:spPr>
        <a:xfrm>
          <a:off x="9588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130609</xdr:rowOff>
    </xdr:from>
    <xdr:ext cx="469744" cy="259045"/>
    <xdr:sp macro="" textlink="">
      <xdr:nvSpPr>
        <xdr:cNvPr id="313" name="テキスト ボックス 312"/>
        <xdr:cNvSpPr txBox="1"/>
      </xdr:nvSpPr>
      <xdr:spPr>
        <a:xfrm>
          <a:off x="9404427" y="578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11176</xdr:rowOff>
    </xdr:from>
    <xdr:to>
      <xdr:col>12</xdr:col>
      <xdr:colOff>561975</xdr:colOff>
      <xdr:row>35</xdr:row>
      <xdr:rowOff>112776</xdr:rowOff>
    </xdr:to>
    <xdr:sp macro="" textlink="">
      <xdr:nvSpPr>
        <xdr:cNvPr id="314" name="円/楕円 313"/>
        <xdr:cNvSpPr/>
      </xdr:nvSpPr>
      <xdr:spPr>
        <a:xfrm>
          <a:off x="869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129303</xdr:rowOff>
    </xdr:from>
    <xdr:ext cx="469744" cy="259045"/>
    <xdr:sp macro="" textlink="">
      <xdr:nvSpPr>
        <xdr:cNvPr id="315" name="テキスト ボックス 314"/>
        <xdr:cNvSpPr txBox="1"/>
      </xdr:nvSpPr>
      <xdr:spPr>
        <a:xfrm>
          <a:off x="8515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61795</xdr:rowOff>
    </xdr:from>
    <xdr:to>
      <xdr:col>11</xdr:col>
      <xdr:colOff>358775</xdr:colOff>
      <xdr:row>34</xdr:row>
      <xdr:rowOff>163395</xdr:rowOff>
    </xdr:to>
    <xdr:sp macro="" textlink="">
      <xdr:nvSpPr>
        <xdr:cNvPr id="316" name="円/楕円 315"/>
        <xdr:cNvSpPr/>
      </xdr:nvSpPr>
      <xdr:spPr>
        <a:xfrm>
          <a:off x="7810500" y="5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8472</xdr:rowOff>
    </xdr:from>
    <xdr:ext cx="469744" cy="259045"/>
    <xdr:sp macro="" textlink="">
      <xdr:nvSpPr>
        <xdr:cNvPr id="317" name="テキスト ボックス 316"/>
        <xdr:cNvSpPr txBox="1"/>
      </xdr:nvSpPr>
      <xdr:spPr>
        <a:xfrm>
          <a:off x="7626427" y="566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113393</xdr:rowOff>
    </xdr:from>
    <xdr:to>
      <xdr:col>10</xdr:col>
      <xdr:colOff>155575</xdr:colOff>
      <xdr:row>31</xdr:row>
      <xdr:rowOff>43543</xdr:rowOff>
    </xdr:to>
    <xdr:sp macro="" textlink="">
      <xdr:nvSpPr>
        <xdr:cNvPr id="318" name="円/楕円 317"/>
        <xdr:cNvSpPr/>
      </xdr:nvSpPr>
      <xdr:spPr>
        <a:xfrm>
          <a:off x="6921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60070</xdr:rowOff>
    </xdr:from>
    <xdr:ext cx="469744" cy="259045"/>
    <xdr:sp macro="" textlink="">
      <xdr:nvSpPr>
        <xdr:cNvPr id="319" name="テキスト ボックス 318"/>
        <xdr:cNvSpPr txBox="1"/>
      </xdr:nvSpPr>
      <xdr:spPr>
        <a:xfrm>
          <a:off x="6737427"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41" name="直線コネクタ 340"/>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2"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3" name="直線コネクタ 342"/>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4"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5" name="直線コネクタ 344"/>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51872</xdr:rowOff>
    </xdr:from>
    <xdr:to>
      <xdr:col>15</xdr:col>
      <xdr:colOff>180975</xdr:colOff>
      <xdr:row>58</xdr:row>
      <xdr:rowOff>58479</xdr:rowOff>
    </xdr:to>
    <xdr:cxnSp macro="">
      <xdr:nvCxnSpPr>
        <xdr:cNvPr id="346" name="直線コネクタ 345"/>
        <xdr:cNvCxnSpPr/>
      </xdr:nvCxnSpPr>
      <xdr:spPr>
        <a:xfrm>
          <a:off x="9639300" y="9995972"/>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7"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8" name="フローチャート : 判断 347"/>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157965</xdr:rowOff>
    </xdr:from>
    <xdr:to>
      <xdr:col>14</xdr:col>
      <xdr:colOff>28575</xdr:colOff>
      <xdr:row>58</xdr:row>
      <xdr:rowOff>51872</xdr:rowOff>
    </xdr:to>
    <xdr:cxnSp macro="">
      <xdr:nvCxnSpPr>
        <xdr:cNvPr id="349" name="直線コネクタ 348"/>
        <xdr:cNvCxnSpPr/>
      </xdr:nvCxnSpPr>
      <xdr:spPr>
        <a:xfrm>
          <a:off x="8750300" y="9930615"/>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50" name="フローチャート : 判断 349"/>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51" name="テキスト ボックス 350"/>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157965</xdr:rowOff>
    </xdr:from>
    <xdr:to>
      <xdr:col>12</xdr:col>
      <xdr:colOff>511175</xdr:colOff>
      <xdr:row>58</xdr:row>
      <xdr:rowOff>31664</xdr:rowOff>
    </xdr:to>
    <xdr:cxnSp macro="">
      <xdr:nvCxnSpPr>
        <xdr:cNvPr id="352" name="直線コネクタ 351"/>
        <xdr:cNvCxnSpPr/>
      </xdr:nvCxnSpPr>
      <xdr:spPr>
        <a:xfrm flipV="1">
          <a:off x="7861300" y="9930615"/>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3" name="フローチャート : 判断 352"/>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4" name="テキスト ボックス 353"/>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31664</xdr:rowOff>
    </xdr:from>
    <xdr:to>
      <xdr:col>11</xdr:col>
      <xdr:colOff>307975</xdr:colOff>
      <xdr:row>58</xdr:row>
      <xdr:rowOff>47597</xdr:rowOff>
    </xdr:to>
    <xdr:cxnSp macro="">
      <xdr:nvCxnSpPr>
        <xdr:cNvPr id="355" name="直線コネクタ 354"/>
        <xdr:cNvCxnSpPr/>
      </xdr:nvCxnSpPr>
      <xdr:spPr>
        <a:xfrm flipV="1">
          <a:off x="6972300" y="9975764"/>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6" name="フローチャート : 判断 355"/>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7" name="テキスト ボックス 356"/>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8" name="フローチャート : 判断 357"/>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9" name="テキスト ボックス 358"/>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7679</xdr:rowOff>
    </xdr:from>
    <xdr:to>
      <xdr:col>15</xdr:col>
      <xdr:colOff>231775</xdr:colOff>
      <xdr:row>58</xdr:row>
      <xdr:rowOff>109279</xdr:rowOff>
    </xdr:to>
    <xdr:sp macro="" textlink="">
      <xdr:nvSpPr>
        <xdr:cNvPr id="365" name="円/楕円 364"/>
        <xdr:cNvSpPr/>
      </xdr:nvSpPr>
      <xdr:spPr>
        <a:xfrm>
          <a:off x="10426700" y="99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106693</xdr:rowOff>
    </xdr:from>
    <xdr:ext cx="469744" cy="259045"/>
    <xdr:sp macro="" textlink="">
      <xdr:nvSpPr>
        <xdr:cNvPr id="366" name="農林水産業費該当値テキスト"/>
        <xdr:cNvSpPr txBox="1"/>
      </xdr:nvSpPr>
      <xdr:spPr>
        <a:xfrm>
          <a:off x="10528300" y="98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1072</xdr:rowOff>
    </xdr:from>
    <xdr:to>
      <xdr:col>14</xdr:col>
      <xdr:colOff>79375</xdr:colOff>
      <xdr:row>58</xdr:row>
      <xdr:rowOff>102672</xdr:rowOff>
    </xdr:to>
    <xdr:sp macro="" textlink="">
      <xdr:nvSpPr>
        <xdr:cNvPr id="367" name="円/楕円 366"/>
        <xdr:cNvSpPr/>
      </xdr:nvSpPr>
      <xdr:spPr>
        <a:xfrm>
          <a:off x="95885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93799</xdr:rowOff>
    </xdr:from>
    <xdr:ext cx="469744" cy="259045"/>
    <xdr:sp macro="" textlink="">
      <xdr:nvSpPr>
        <xdr:cNvPr id="368" name="テキスト ボックス 367"/>
        <xdr:cNvSpPr txBox="1"/>
      </xdr:nvSpPr>
      <xdr:spPr>
        <a:xfrm>
          <a:off x="9404427" y="100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107165</xdr:rowOff>
    </xdr:from>
    <xdr:to>
      <xdr:col>12</xdr:col>
      <xdr:colOff>561975</xdr:colOff>
      <xdr:row>58</xdr:row>
      <xdr:rowOff>37315</xdr:rowOff>
    </xdr:to>
    <xdr:sp macro="" textlink="">
      <xdr:nvSpPr>
        <xdr:cNvPr id="369" name="円/楕円 368"/>
        <xdr:cNvSpPr/>
      </xdr:nvSpPr>
      <xdr:spPr>
        <a:xfrm>
          <a:off x="8699500" y="9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28442</xdr:rowOff>
    </xdr:from>
    <xdr:ext cx="469744" cy="259045"/>
    <xdr:sp macro="" textlink="">
      <xdr:nvSpPr>
        <xdr:cNvPr id="370" name="テキスト ボックス 369"/>
        <xdr:cNvSpPr txBox="1"/>
      </xdr:nvSpPr>
      <xdr:spPr>
        <a:xfrm>
          <a:off x="8515427" y="997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152314</xdr:rowOff>
    </xdr:from>
    <xdr:to>
      <xdr:col>11</xdr:col>
      <xdr:colOff>358775</xdr:colOff>
      <xdr:row>58</xdr:row>
      <xdr:rowOff>82464</xdr:rowOff>
    </xdr:to>
    <xdr:sp macro="" textlink="">
      <xdr:nvSpPr>
        <xdr:cNvPr id="371" name="円/楕円 370"/>
        <xdr:cNvSpPr/>
      </xdr:nvSpPr>
      <xdr:spPr>
        <a:xfrm>
          <a:off x="7810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73591</xdr:rowOff>
    </xdr:from>
    <xdr:ext cx="469744" cy="259045"/>
    <xdr:sp macro="" textlink="">
      <xdr:nvSpPr>
        <xdr:cNvPr id="372" name="テキスト ボックス 371"/>
        <xdr:cNvSpPr txBox="1"/>
      </xdr:nvSpPr>
      <xdr:spPr>
        <a:xfrm>
          <a:off x="7626427"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168247</xdr:rowOff>
    </xdr:from>
    <xdr:to>
      <xdr:col>10</xdr:col>
      <xdr:colOff>155575</xdr:colOff>
      <xdr:row>58</xdr:row>
      <xdr:rowOff>98397</xdr:rowOff>
    </xdr:to>
    <xdr:sp macro="" textlink="">
      <xdr:nvSpPr>
        <xdr:cNvPr id="373" name="円/楕円 372"/>
        <xdr:cNvSpPr/>
      </xdr:nvSpPr>
      <xdr:spPr>
        <a:xfrm>
          <a:off x="6921500" y="99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89524</xdr:rowOff>
    </xdr:from>
    <xdr:ext cx="469744" cy="259045"/>
    <xdr:sp macro="" textlink="">
      <xdr:nvSpPr>
        <xdr:cNvPr id="374" name="テキスト ボックス 373"/>
        <xdr:cNvSpPr txBox="1"/>
      </xdr:nvSpPr>
      <xdr:spPr>
        <a:xfrm>
          <a:off x="6737427" y="100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8" name="直線コネクタ 397"/>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9"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0" name="直線コネクタ 399"/>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1"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2" name="直線コネクタ 401"/>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66511</xdr:rowOff>
    </xdr:from>
    <xdr:to>
      <xdr:col>15</xdr:col>
      <xdr:colOff>180975</xdr:colOff>
      <xdr:row>77</xdr:row>
      <xdr:rowOff>167208</xdr:rowOff>
    </xdr:to>
    <xdr:cxnSp macro="">
      <xdr:nvCxnSpPr>
        <xdr:cNvPr id="403" name="直線コネクタ 402"/>
        <xdr:cNvCxnSpPr/>
      </xdr:nvCxnSpPr>
      <xdr:spPr>
        <a:xfrm>
          <a:off x="9639300" y="13268161"/>
          <a:ext cx="838200" cy="1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4"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5" name="フローチャート : 判断 404"/>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66511</xdr:rowOff>
    </xdr:from>
    <xdr:to>
      <xdr:col>14</xdr:col>
      <xdr:colOff>28575</xdr:colOff>
      <xdr:row>78</xdr:row>
      <xdr:rowOff>48527</xdr:rowOff>
    </xdr:to>
    <xdr:cxnSp macro="">
      <xdr:nvCxnSpPr>
        <xdr:cNvPr id="406" name="直線コネクタ 405"/>
        <xdr:cNvCxnSpPr/>
      </xdr:nvCxnSpPr>
      <xdr:spPr>
        <a:xfrm flipV="1">
          <a:off x="8750300" y="13268161"/>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7" name="フローチャート : 判断 406"/>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8" name="テキスト ボックス 407"/>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48527</xdr:rowOff>
    </xdr:from>
    <xdr:to>
      <xdr:col>12</xdr:col>
      <xdr:colOff>511175</xdr:colOff>
      <xdr:row>78</xdr:row>
      <xdr:rowOff>88188</xdr:rowOff>
    </xdr:to>
    <xdr:cxnSp macro="">
      <xdr:nvCxnSpPr>
        <xdr:cNvPr id="409" name="直線コネクタ 408"/>
        <xdr:cNvCxnSpPr/>
      </xdr:nvCxnSpPr>
      <xdr:spPr>
        <a:xfrm flipV="1">
          <a:off x="7861300" y="13421627"/>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10" name="フローチャート : 判断 409"/>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11" name="テキスト ボックス 410"/>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82969</xdr:rowOff>
    </xdr:from>
    <xdr:to>
      <xdr:col>11</xdr:col>
      <xdr:colOff>307975</xdr:colOff>
      <xdr:row>78</xdr:row>
      <xdr:rowOff>88188</xdr:rowOff>
    </xdr:to>
    <xdr:cxnSp macro="">
      <xdr:nvCxnSpPr>
        <xdr:cNvPr id="412" name="直線コネクタ 411"/>
        <xdr:cNvCxnSpPr/>
      </xdr:nvCxnSpPr>
      <xdr:spPr>
        <a:xfrm>
          <a:off x="6972300" y="13456069"/>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3" name="フローチャート : 判断 412"/>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4" name="テキスト ボックス 413"/>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5" name="フローチャート : 判断 414"/>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6" name="テキスト ボックス 415"/>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116408</xdr:rowOff>
    </xdr:from>
    <xdr:to>
      <xdr:col>15</xdr:col>
      <xdr:colOff>231775</xdr:colOff>
      <xdr:row>78</xdr:row>
      <xdr:rowOff>46558</xdr:rowOff>
    </xdr:to>
    <xdr:sp macro="" textlink="">
      <xdr:nvSpPr>
        <xdr:cNvPr id="422" name="円/楕円 421"/>
        <xdr:cNvSpPr/>
      </xdr:nvSpPr>
      <xdr:spPr>
        <a:xfrm>
          <a:off x="104267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94835</xdr:rowOff>
    </xdr:from>
    <xdr:ext cx="469744" cy="259045"/>
    <xdr:sp macro="" textlink="">
      <xdr:nvSpPr>
        <xdr:cNvPr id="423" name="商工費該当値テキスト"/>
        <xdr:cNvSpPr txBox="1"/>
      </xdr:nvSpPr>
      <xdr:spPr>
        <a:xfrm>
          <a:off x="10528300" y="132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15711</xdr:rowOff>
    </xdr:from>
    <xdr:to>
      <xdr:col>14</xdr:col>
      <xdr:colOff>79375</xdr:colOff>
      <xdr:row>77</xdr:row>
      <xdr:rowOff>117311</xdr:rowOff>
    </xdr:to>
    <xdr:sp macro="" textlink="">
      <xdr:nvSpPr>
        <xdr:cNvPr id="424" name="円/楕円 423"/>
        <xdr:cNvSpPr/>
      </xdr:nvSpPr>
      <xdr:spPr>
        <a:xfrm>
          <a:off x="9588500" y="132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108438</xdr:rowOff>
    </xdr:from>
    <xdr:ext cx="469744" cy="259045"/>
    <xdr:sp macro="" textlink="">
      <xdr:nvSpPr>
        <xdr:cNvPr id="425" name="テキスト ボックス 424"/>
        <xdr:cNvSpPr txBox="1"/>
      </xdr:nvSpPr>
      <xdr:spPr>
        <a:xfrm>
          <a:off x="9404427" y="133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169177</xdr:rowOff>
    </xdr:from>
    <xdr:to>
      <xdr:col>12</xdr:col>
      <xdr:colOff>561975</xdr:colOff>
      <xdr:row>78</xdr:row>
      <xdr:rowOff>99327</xdr:rowOff>
    </xdr:to>
    <xdr:sp macro="" textlink="">
      <xdr:nvSpPr>
        <xdr:cNvPr id="426" name="円/楕円 425"/>
        <xdr:cNvSpPr/>
      </xdr:nvSpPr>
      <xdr:spPr>
        <a:xfrm>
          <a:off x="8699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90454</xdr:rowOff>
    </xdr:from>
    <xdr:ext cx="469744" cy="259045"/>
    <xdr:sp macro="" textlink="">
      <xdr:nvSpPr>
        <xdr:cNvPr id="427" name="テキスト ボックス 426"/>
        <xdr:cNvSpPr txBox="1"/>
      </xdr:nvSpPr>
      <xdr:spPr>
        <a:xfrm>
          <a:off x="8515427"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37388</xdr:rowOff>
    </xdr:from>
    <xdr:to>
      <xdr:col>11</xdr:col>
      <xdr:colOff>358775</xdr:colOff>
      <xdr:row>78</xdr:row>
      <xdr:rowOff>138988</xdr:rowOff>
    </xdr:to>
    <xdr:sp macro="" textlink="">
      <xdr:nvSpPr>
        <xdr:cNvPr id="428" name="円/楕円 427"/>
        <xdr:cNvSpPr/>
      </xdr:nvSpPr>
      <xdr:spPr>
        <a:xfrm>
          <a:off x="7810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130115</xdr:rowOff>
    </xdr:from>
    <xdr:ext cx="469744" cy="259045"/>
    <xdr:sp macro="" textlink="">
      <xdr:nvSpPr>
        <xdr:cNvPr id="429" name="テキスト ボックス 428"/>
        <xdr:cNvSpPr txBox="1"/>
      </xdr:nvSpPr>
      <xdr:spPr>
        <a:xfrm>
          <a:off x="7626427"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32169</xdr:rowOff>
    </xdr:from>
    <xdr:to>
      <xdr:col>10</xdr:col>
      <xdr:colOff>155575</xdr:colOff>
      <xdr:row>78</xdr:row>
      <xdr:rowOff>133769</xdr:rowOff>
    </xdr:to>
    <xdr:sp macro="" textlink="">
      <xdr:nvSpPr>
        <xdr:cNvPr id="430" name="円/楕円 429"/>
        <xdr:cNvSpPr/>
      </xdr:nvSpPr>
      <xdr:spPr>
        <a:xfrm>
          <a:off x="6921500" y="134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124896</xdr:rowOff>
    </xdr:from>
    <xdr:ext cx="469744" cy="259045"/>
    <xdr:sp macro="" textlink="">
      <xdr:nvSpPr>
        <xdr:cNvPr id="431" name="テキスト ボックス 430"/>
        <xdr:cNvSpPr txBox="1"/>
      </xdr:nvSpPr>
      <xdr:spPr>
        <a:xfrm>
          <a:off x="6737427" y="134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3" name="直線コネクタ 452"/>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4"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5" name="直線コネクタ 454"/>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6"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7" name="直線コネクタ 456"/>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151281</xdr:rowOff>
    </xdr:from>
    <xdr:to>
      <xdr:col>15</xdr:col>
      <xdr:colOff>180975</xdr:colOff>
      <xdr:row>97</xdr:row>
      <xdr:rowOff>160919</xdr:rowOff>
    </xdr:to>
    <xdr:cxnSp macro="">
      <xdr:nvCxnSpPr>
        <xdr:cNvPr id="458" name="直線コネクタ 457"/>
        <xdr:cNvCxnSpPr/>
      </xdr:nvCxnSpPr>
      <xdr:spPr>
        <a:xfrm>
          <a:off x="9639300" y="16781931"/>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9"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0" name="フローチャート : 判断 459"/>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89179</xdr:rowOff>
    </xdr:from>
    <xdr:to>
      <xdr:col>14</xdr:col>
      <xdr:colOff>28575</xdr:colOff>
      <xdr:row>97</xdr:row>
      <xdr:rowOff>151281</xdr:rowOff>
    </xdr:to>
    <xdr:cxnSp macro="">
      <xdr:nvCxnSpPr>
        <xdr:cNvPr id="461" name="直線コネクタ 460"/>
        <xdr:cNvCxnSpPr/>
      </xdr:nvCxnSpPr>
      <xdr:spPr>
        <a:xfrm>
          <a:off x="8750300" y="16719829"/>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2" name="フローチャート : 判断 461"/>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3" name="テキスト ボックス 462"/>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89179</xdr:rowOff>
    </xdr:from>
    <xdr:to>
      <xdr:col>12</xdr:col>
      <xdr:colOff>511175</xdr:colOff>
      <xdr:row>97</xdr:row>
      <xdr:rowOff>108071</xdr:rowOff>
    </xdr:to>
    <xdr:cxnSp macro="">
      <xdr:nvCxnSpPr>
        <xdr:cNvPr id="464" name="直線コネクタ 463"/>
        <xdr:cNvCxnSpPr/>
      </xdr:nvCxnSpPr>
      <xdr:spPr>
        <a:xfrm flipV="1">
          <a:off x="7861300" y="16719829"/>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5" name="フローチャート : 判断 464"/>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6" name="テキスト ボックス 465"/>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89298</xdr:rowOff>
    </xdr:from>
    <xdr:to>
      <xdr:col>11</xdr:col>
      <xdr:colOff>307975</xdr:colOff>
      <xdr:row>97</xdr:row>
      <xdr:rowOff>108071</xdr:rowOff>
    </xdr:to>
    <xdr:cxnSp macro="">
      <xdr:nvCxnSpPr>
        <xdr:cNvPr id="467" name="直線コネクタ 466"/>
        <xdr:cNvCxnSpPr/>
      </xdr:nvCxnSpPr>
      <xdr:spPr>
        <a:xfrm>
          <a:off x="6972300" y="16719948"/>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8" name="フローチャート : 判断 467"/>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9" name="テキスト ボックス 468"/>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70" name="フローチャート : 判断 469"/>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71" name="テキスト ボックス 470"/>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110119</xdr:rowOff>
    </xdr:from>
    <xdr:to>
      <xdr:col>15</xdr:col>
      <xdr:colOff>231775</xdr:colOff>
      <xdr:row>98</xdr:row>
      <xdr:rowOff>40269</xdr:rowOff>
    </xdr:to>
    <xdr:sp macro="" textlink="">
      <xdr:nvSpPr>
        <xdr:cNvPr id="477" name="円/楕円 476"/>
        <xdr:cNvSpPr/>
      </xdr:nvSpPr>
      <xdr:spPr>
        <a:xfrm>
          <a:off x="10426700" y="167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8"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100481</xdr:rowOff>
    </xdr:from>
    <xdr:to>
      <xdr:col>14</xdr:col>
      <xdr:colOff>79375</xdr:colOff>
      <xdr:row>98</xdr:row>
      <xdr:rowOff>30631</xdr:rowOff>
    </xdr:to>
    <xdr:sp macro="" textlink="">
      <xdr:nvSpPr>
        <xdr:cNvPr id="479" name="円/楕円 478"/>
        <xdr:cNvSpPr/>
      </xdr:nvSpPr>
      <xdr:spPr>
        <a:xfrm>
          <a:off x="9588500" y="167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21758</xdr:rowOff>
    </xdr:from>
    <xdr:ext cx="534377" cy="259045"/>
    <xdr:sp macro="" textlink="">
      <xdr:nvSpPr>
        <xdr:cNvPr id="480" name="テキスト ボックス 479"/>
        <xdr:cNvSpPr txBox="1"/>
      </xdr:nvSpPr>
      <xdr:spPr>
        <a:xfrm>
          <a:off x="9372111" y="1682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38379</xdr:rowOff>
    </xdr:from>
    <xdr:to>
      <xdr:col>12</xdr:col>
      <xdr:colOff>561975</xdr:colOff>
      <xdr:row>97</xdr:row>
      <xdr:rowOff>139979</xdr:rowOff>
    </xdr:to>
    <xdr:sp macro="" textlink="">
      <xdr:nvSpPr>
        <xdr:cNvPr id="481" name="円/楕円 480"/>
        <xdr:cNvSpPr/>
      </xdr:nvSpPr>
      <xdr:spPr>
        <a:xfrm>
          <a:off x="8699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156506</xdr:rowOff>
    </xdr:from>
    <xdr:ext cx="534377" cy="259045"/>
    <xdr:sp macro="" textlink="">
      <xdr:nvSpPr>
        <xdr:cNvPr id="482" name="テキスト ボックス 481"/>
        <xdr:cNvSpPr txBox="1"/>
      </xdr:nvSpPr>
      <xdr:spPr>
        <a:xfrm>
          <a:off x="8483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57271</xdr:rowOff>
    </xdr:from>
    <xdr:to>
      <xdr:col>11</xdr:col>
      <xdr:colOff>358775</xdr:colOff>
      <xdr:row>97</xdr:row>
      <xdr:rowOff>158871</xdr:rowOff>
    </xdr:to>
    <xdr:sp macro="" textlink="">
      <xdr:nvSpPr>
        <xdr:cNvPr id="483" name="円/楕円 482"/>
        <xdr:cNvSpPr/>
      </xdr:nvSpPr>
      <xdr:spPr>
        <a:xfrm>
          <a:off x="7810500" y="166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149998</xdr:rowOff>
    </xdr:from>
    <xdr:ext cx="534377" cy="259045"/>
    <xdr:sp macro="" textlink="">
      <xdr:nvSpPr>
        <xdr:cNvPr id="484" name="テキスト ボックス 483"/>
        <xdr:cNvSpPr txBox="1"/>
      </xdr:nvSpPr>
      <xdr:spPr>
        <a:xfrm>
          <a:off x="7594111" y="167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38498</xdr:rowOff>
    </xdr:from>
    <xdr:to>
      <xdr:col>10</xdr:col>
      <xdr:colOff>155575</xdr:colOff>
      <xdr:row>97</xdr:row>
      <xdr:rowOff>140098</xdr:rowOff>
    </xdr:to>
    <xdr:sp macro="" textlink="">
      <xdr:nvSpPr>
        <xdr:cNvPr id="485" name="円/楕円 484"/>
        <xdr:cNvSpPr/>
      </xdr:nvSpPr>
      <xdr:spPr>
        <a:xfrm>
          <a:off x="6921500" y="166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156625</xdr:rowOff>
    </xdr:from>
    <xdr:ext cx="534377" cy="259045"/>
    <xdr:sp macro="" textlink="">
      <xdr:nvSpPr>
        <xdr:cNvPr id="486" name="テキスト ボックス 485"/>
        <xdr:cNvSpPr txBox="1"/>
      </xdr:nvSpPr>
      <xdr:spPr>
        <a:xfrm>
          <a:off x="6705111" y="164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9" name="直線コネクタ 508"/>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0"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1" name="直線コネクタ 510"/>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2"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3" name="直線コネクタ 512"/>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114188</xdr:rowOff>
    </xdr:from>
    <xdr:to>
      <xdr:col>23</xdr:col>
      <xdr:colOff>517525</xdr:colOff>
      <xdr:row>37</xdr:row>
      <xdr:rowOff>131745</xdr:rowOff>
    </xdr:to>
    <xdr:cxnSp macro="">
      <xdr:nvCxnSpPr>
        <xdr:cNvPr id="514" name="直線コネクタ 513"/>
        <xdr:cNvCxnSpPr/>
      </xdr:nvCxnSpPr>
      <xdr:spPr>
        <a:xfrm flipV="1">
          <a:off x="15481300" y="6457838"/>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5"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6" name="フローチャート : 判断 515"/>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131745</xdr:rowOff>
    </xdr:from>
    <xdr:to>
      <xdr:col>22</xdr:col>
      <xdr:colOff>365125</xdr:colOff>
      <xdr:row>38</xdr:row>
      <xdr:rowOff>7203</xdr:rowOff>
    </xdr:to>
    <xdr:cxnSp macro="">
      <xdr:nvCxnSpPr>
        <xdr:cNvPr id="517" name="直線コネクタ 516"/>
        <xdr:cNvCxnSpPr/>
      </xdr:nvCxnSpPr>
      <xdr:spPr>
        <a:xfrm flipV="1">
          <a:off x="14592300" y="647539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8" name="フローチャート : 判断 517"/>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9" name="テキスト ボックス 518"/>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7203</xdr:rowOff>
    </xdr:from>
    <xdr:to>
      <xdr:col>21</xdr:col>
      <xdr:colOff>161925</xdr:colOff>
      <xdr:row>38</xdr:row>
      <xdr:rowOff>8575</xdr:rowOff>
    </xdr:to>
    <xdr:cxnSp macro="">
      <xdr:nvCxnSpPr>
        <xdr:cNvPr id="520" name="直線コネクタ 519"/>
        <xdr:cNvCxnSpPr/>
      </xdr:nvCxnSpPr>
      <xdr:spPr>
        <a:xfrm flipV="1">
          <a:off x="13703300" y="6522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1" name="フローチャート : 判断 520"/>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2" name="テキスト ボックス 521"/>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131105</xdr:rowOff>
    </xdr:from>
    <xdr:to>
      <xdr:col>19</xdr:col>
      <xdr:colOff>644525</xdr:colOff>
      <xdr:row>38</xdr:row>
      <xdr:rowOff>8575</xdr:rowOff>
    </xdr:to>
    <xdr:cxnSp macro="">
      <xdr:nvCxnSpPr>
        <xdr:cNvPr id="523" name="直線コネクタ 522"/>
        <xdr:cNvCxnSpPr/>
      </xdr:nvCxnSpPr>
      <xdr:spPr>
        <a:xfrm>
          <a:off x="12814300" y="6474755"/>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4" name="フローチャート : 判断 523"/>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5" name="テキスト ボックス 524"/>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6" name="フローチャート : 判断 525"/>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7" name="テキスト ボックス 526"/>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63388</xdr:rowOff>
    </xdr:from>
    <xdr:to>
      <xdr:col>23</xdr:col>
      <xdr:colOff>568325</xdr:colOff>
      <xdr:row>37</xdr:row>
      <xdr:rowOff>164988</xdr:rowOff>
    </xdr:to>
    <xdr:sp macro="" textlink="">
      <xdr:nvSpPr>
        <xdr:cNvPr id="533" name="円/楕円 532"/>
        <xdr:cNvSpPr/>
      </xdr:nvSpPr>
      <xdr:spPr>
        <a:xfrm>
          <a:off x="162687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41815</xdr:rowOff>
    </xdr:from>
    <xdr:ext cx="534377" cy="259045"/>
    <xdr:sp macro="" textlink="">
      <xdr:nvSpPr>
        <xdr:cNvPr id="534" name="消防費該当値テキスト"/>
        <xdr:cNvSpPr txBox="1"/>
      </xdr:nvSpPr>
      <xdr:spPr>
        <a:xfrm>
          <a:off x="16370300" y="63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80945</xdr:rowOff>
    </xdr:from>
    <xdr:to>
      <xdr:col>22</xdr:col>
      <xdr:colOff>415925</xdr:colOff>
      <xdr:row>38</xdr:row>
      <xdr:rowOff>11095</xdr:rowOff>
    </xdr:to>
    <xdr:sp macro="" textlink="">
      <xdr:nvSpPr>
        <xdr:cNvPr id="535" name="円/楕円 534"/>
        <xdr:cNvSpPr/>
      </xdr:nvSpPr>
      <xdr:spPr>
        <a:xfrm>
          <a:off x="15430500" y="64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2222</xdr:rowOff>
    </xdr:from>
    <xdr:ext cx="534377" cy="259045"/>
    <xdr:sp macro="" textlink="">
      <xdr:nvSpPr>
        <xdr:cNvPr id="536" name="テキスト ボックス 535"/>
        <xdr:cNvSpPr txBox="1"/>
      </xdr:nvSpPr>
      <xdr:spPr>
        <a:xfrm>
          <a:off x="15214111" y="65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127853</xdr:rowOff>
    </xdr:from>
    <xdr:to>
      <xdr:col>21</xdr:col>
      <xdr:colOff>212725</xdr:colOff>
      <xdr:row>38</xdr:row>
      <xdr:rowOff>58003</xdr:rowOff>
    </xdr:to>
    <xdr:sp macro="" textlink="">
      <xdr:nvSpPr>
        <xdr:cNvPr id="537" name="円/楕円 536"/>
        <xdr:cNvSpPr/>
      </xdr:nvSpPr>
      <xdr:spPr>
        <a:xfrm>
          <a:off x="14541500" y="64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49130</xdr:rowOff>
    </xdr:from>
    <xdr:ext cx="534377" cy="259045"/>
    <xdr:sp macro="" textlink="">
      <xdr:nvSpPr>
        <xdr:cNvPr id="538" name="テキスト ボックス 537"/>
        <xdr:cNvSpPr txBox="1"/>
      </xdr:nvSpPr>
      <xdr:spPr>
        <a:xfrm>
          <a:off x="14325111" y="6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129225</xdr:rowOff>
    </xdr:from>
    <xdr:to>
      <xdr:col>20</xdr:col>
      <xdr:colOff>9525</xdr:colOff>
      <xdr:row>38</xdr:row>
      <xdr:rowOff>59375</xdr:rowOff>
    </xdr:to>
    <xdr:sp macro="" textlink="">
      <xdr:nvSpPr>
        <xdr:cNvPr id="539" name="円/楕円 538"/>
        <xdr:cNvSpPr/>
      </xdr:nvSpPr>
      <xdr:spPr>
        <a:xfrm>
          <a:off x="13652500" y="6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50502</xdr:rowOff>
    </xdr:from>
    <xdr:ext cx="534377" cy="259045"/>
    <xdr:sp macro="" textlink="">
      <xdr:nvSpPr>
        <xdr:cNvPr id="540" name="テキスト ボックス 539"/>
        <xdr:cNvSpPr txBox="1"/>
      </xdr:nvSpPr>
      <xdr:spPr>
        <a:xfrm>
          <a:off x="13436111" y="65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80305</xdr:rowOff>
    </xdr:from>
    <xdr:to>
      <xdr:col>18</xdr:col>
      <xdr:colOff>492125</xdr:colOff>
      <xdr:row>38</xdr:row>
      <xdr:rowOff>10455</xdr:rowOff>
    </xdr:to>
    <xdr:sp macro="" textlink="">
      <xdr:nvSpPr>
        <xdr:cNvPr id="541" name="円/楕円 540"/>
        <xdr:cNvSpPr/>
      </xdr:nvSpPr>
      <xdr:spPr>
        <a:xfrm>
          <a:off x="12763500" y="64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1581</xdr:rowOff>
    </xdr:from>
    <xdr:ext cx="534377" cy="259045"/>
    <xdr:sp macro="" textlink="">
      <xdr:nvSpPr>
        <xdr:cNvPr id="542" name="テキスト ボックス 541"/>
        <xdr:cNvSpPr txBox="1"/>
      </xdr:nvSpPr>
      <xdr:spPr>
        <a:xfrm>
          <a:off x="12547111" y="65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139194</xdr:rowOff>
    </xdr:from>
    <xdr:to>
      <xdr:col>23</xdr:col>
      <xdr:colOff>517525</xdr:colOff>
      <xdr:row>58</xdr:row>
      <xdr:rowOff>87661</xdr:rowOff>
    </xdr:to>
    <xdr:cxnSp macro="">
      <xdr:nvCxnSpPr>
        <xdr:cNvPr id="574" name="直線コネクタ 573"/>
        <xdr:cNvCxnSpPr/>
      </xdr:nvCxnSpPr>
      <xdr:spPr>
        <a:xfrm>
          <a:off x="15481300" y="9911844"/>
          <a:ext cx="8382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5"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139194</xdr:rowOff>
    </xdr:from>
    <xdr:to>
      <xdr:col>22</xdr:col>
      <xdr:colOff>365125</xdr:colOff>
      <xdr:row>58</xdr:row>
      <xdr:rowOff>103336</xdr:rowOff>
    </xdr:to>
    <xdr:cxnSp macro="">
      <xdr:nvCxnSpPr>
        <xdr:cNvPr id="577" name="直線コネクタ 576"/>
        <xdr:cNvCxnSpPr/>
      </xdr:nvCxnSpPr>
      <xdr:spPr>
        <a:xfrm flipV="1">
          <a:off x="14592300" y="9911844"/>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8" name="フローチャート : 判断 577"/>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9" name="テキスト ボックス 578"/>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135324</xdr:rowOff>
    </xdr:from>
    <xdr:to>
      <xdr:col>21</xdr:col>
      <xdr:colOff>161925</xdr:colOff>
      <xdr:row>58</xdr:row>
      <xdr:rowOff>103336</xdr:rowOff>
    </xdr:to>
    <xdr:cxnSp macro="">
      <xdr:nvCxnSpPr>
        <xdr:cNvPr id="580" name="直線コネクタ 579"/>
        <xdr:cNvCxnSpPr/>
      </xdr:nvCxnSpPr>
      <xdr:spPr>
        <a:xfrm>
          <a:off x="13703300" y="9907974"/>
          <a:ext cx="889000" cy="1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135324</xdr:rowOff>
    </xdr:from>
    <xdr:to>
      <xdr:col>19</xdr:col>
      <xdr:colOff>644525</xdr:colOff>
      <xdr:row>58</xdr:row>
      <xdr:rowOff>58334</xdr:rowOff>
    </xdr:to>
    <xdr:cxnSp macro="">
      <xdr:nvCxnSpPr>
        <xdr:cNvPr id="583" name="直線コネクタ 582"/>
        <xdr:cNvCxnSpPr/>
      </xdr:nvCxnSpPr>
      <xdr:spPr>
        <a:xfrm flipV="1">
          <a:off x="12814300" y="9907974"/>
          <a:ext cx="8890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5" name="テキスト ボックス 584"/>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7" name="テキスト ボックス 586"/>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36861</xdr:rowOff>
    </xdr:from>
    <xdr:to>
      <xdr:col>23</xdr:col>
      <xdr:colOff>568325</xdr:colOff>
      <xdr:row>58</xdr:row>
      <xdr:rowOff>138461</xdr:rowOff>
    </xdr:to>
    <xdr:sp macro="" textlink="">
      <xdr:nvSpPr>
        <xdr:cNvPr id="593" name="円/楕円 592"/>
        <xdr:cNvSpPr/>
      </xdr:nvSpPr>
      <xdr:spPr>
        <a:xfrm>
          <a:off x="16268700" y="99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15288</xdr:rowOff>
    </xdr:from>
    <xdr:ext cx="534377" cy="259045"/>
    <xdr:sp macro="" textlink="">
      <xdr:nvSpPr>
        <xdr:cNvPr id="594" name="教育費該当値テキスト"/>
        <xdr:cNvSpPr txBox="1"/>
      </xdr:nvSpPr>
      <xdr:spPr>
        <a:xfrm>
          <a:off x="16370300" y="99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88394</xdr:rowOff>
    </xdr:from>
    <xdr:to>
      <xdr:col>22</xdr:col>
      <xdr:colOff>415925</xdr:colOff>
      <xdr:row>58</xdr:row>
      <xdr:rowOff>18544</xdr:rowOff>
    </xdr:to>
    <xdr:sp macro="" textlink="">
      <xdr:nvSpPr>
        <xdr:cNvPr id="595" name="円/楕円 594"/>
        <xdr:cNvSpPr/>
      </xdr:nvSpPr>
      <xdr:spPr>
        <a:xfrm>
          <a:off x="15430500" y="98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9671</xdr:rowOff>
    </xdr:from>
    <xdr:ext cx="534377" cy="259045"/>
    <xdr:sp macro="" textlink="">
      <xdr:nvSpPr>
        <xdr:cNvPr id="596" name="テキスト ボックス 595"/>
        <xdr:cNvSpPr txBox="1"/>
      </xdr:nvSpPr>
      <xdr:spPr>
        <a:xfrm>
          <a:off x="15214111" y="995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52536</xdr:rowOff>
    </xdr:from>
    <xdr:to>
      <xdr:col>21</xdr:col>
      <xdr:colOff>212725</xdr:colOff>
      <xdr:row>58</xdr:row>
      <xdr:rowOff>154136</xdr:rowOff>
    </xdr:to>
    <xdr:sp macro="" textlink="">
      <xdr:nvSpPr>
        <xdr:cNvPr id="597" name="円/楕円 596"/>
        <xdr:cNvSpPr/>
      </xdr:nvSpPr>
      <xdr:spPr>
        <a:xfrm>
          <a:off x="14541500" y="99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145263</xdr:rowOff>
    </xdr:from>
    <xdr:ext cx="534377" cy="259045"/>
    <xdr:sp macro="" textlink="">
      <xdr:nvSpPr>
        <xdr:cNvPr id="598" name="テキスト ボックス 597"/>
        <xdr:cNvSpPr txBox="1"/>
      </xdr:nvSpPr>
      <xdr:spPr>
        <a:xfrm>
          <a:off x="14325111" y="100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84524</xdr:rowOff>
    </xdr:from>
    <xdr:to>
      <xdr:col>20</xdr:col>
      <xdr:colOff>9525</xdr:colOff>
      <xdr:row>58</xdr:row>
      <xdr:rowOff>14674</xdr:rowOff>
    </xdr:to>
    <xdr:sp macro="" textlink="">
      <xdr:nvSpPr>
        <xdr:cNvPr id="599" name="円/楕円 598"/>
        <xdr:cNvSpPr/>
      </xdr:nvSpPr>
      <xdr:spPr>
        <a:xfrm>
          <a:off x="136525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5801</xdr:rowOff>
    </xdr:from>
    <xdr:ext cx="534377" cy="259045"/>
    <xdr:sp macro="" textlink="">
      <xdr:nvSpPr>
        <xdr:cNvPr id="600" name="テキスト ボックス 599"/>
        <xdr:cNvSpPr txBox="1"/>
      </xdr:nvSpPr>
      <xdr:spPr>
        <a:xfrm>
          <a:off x="13436111" y="99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7534</xdr:rowOff>
    </xdr:from>
    <xdr:to>
      <xdr:col>18</xdr:col>
      <xdr:colOff>492125</xdr:colOff>
      <xdr:row>58</xdr:row>
      <xdr:rowOff>109134</xdr:rowOff>
    </xdr:to>
    <xdr:sp macro="" textlink="">
      <xdr:nvSpPr>
        <xdr:cNvPr id="601" name="円/楕円 600"/>
        <xdr:cNvSpPr/>
      </xdr:nvSpPr>
      <xdr:spPr>
        <a:xfrm>
          <a:off x="12763500" y="9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100261</xdr:rowOff>
    </xdr:from>
    <xdr:ext cx="534377" cy="259045"/>
    <xdr:sp macro="" textlink="">
      <xdr:nvSpPr>
        <xdr:cNvPr id="602" name="テキスト ボックス 601"/>
        <xdr:cNvSpPr txBox="1"/>
      </xdr:nvSpPr>
      <xdr:spPr>
        <a:xfrm>
          <a:off x="12547111" y="100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136362</xdr:rowOff>
    </xdr:from>
    <xdr:to>
      <xdr:col>23</xdr:col>
      <xdr:colOff>517525</xdr:colOff>
      <xdr:row>78</xdr:row>
      <xdr:rowOff>139243</xdr:rowOff>
    </xdr:to>
    <xdr:cxnSp macro="">
      <xdr:nvCxnSpPr>
        <xdr:cNvPr id="629" name="直線コネクタ 628"/>
        <xdr:cNvCxnSpPr/>
      </xdr:nvCxnSpPr>
      <xdr:spPr>
        <a:xfrm>
          <a:off x="15481300" y="13509462"/>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0"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112999</xdr:rowOff>
    </xdr:from>
    <xdr:to>
      <xdr:col>22</xdr:col>
      <xdr:colOff>365125</xdr:colOff>
      <xdr:row>78</xdr:row>
      <xdr:rowOff>136362</xdr:rowOff>
    </xdr:to>
    <xdr:cxnSp macro="">
      <xdr:nvCxnSpPr>
        <xdr:cNvPr id="632" name="直線コネクタ 631"/>
        <xdr:cNvCxnSpPr/>
      </xdr:nvCxnSpPr>
      <xdr:spPr>
        <a:xfrm>
          <a:off x="14592300" y="1348609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3" name="フローチャート : 判断 632"/>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4" name="テキスト ボックス 633"/>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112999</xdr:rowOff>
    </xdr:from>
    <xdr:to>
      <xdr:col>21</xdr:col>
      <xdr:colOff>161925</xdr:colOff>
      <xdr:row>78</xdr:row>
      <xdr:rowOff>139700</xdr:rowOff>
    </xdr:to>
    <xdr:cxnSp macro="">
      <xdr:nvCxnSpPr>
        <xdr:cNvPr id="635" name="直線コネクタ 634"/>
        <xdr:cNvCxnSpPr/>
      </xdr:nvCxnSpPr>
      <xdr:spPr>
        <a:xfrm flipV="1">
          <a:off x="13703300" y="13486099"/>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7" name="テキスト ボックス 636"/>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0" name="テキスト ボックス 639"/>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2" name="テキスト ボックス 641"/>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88443</xdr:rowOff>
    </xdr:from>
    <xdr:to>
      <xdr:col>23</xdr:col>
      <xdr:colOff>568325</xdr:colOff>
      <xdr:row>79</xdr:row>
      <xdr:rowOff>18593</xdr:rowOff>
    </xdr:to>
    <xdr:sp macro="" textlink="">
      <xdr:nvSpPr>
        <xdr:cNvPr id="648" name="円/楕円 647"/>
        <xdr:cNvSpPr/>
      </xdr:nvSpPr>
      <xdr:spPr>
        <a:xfrm>
          <a:off x="162687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9"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85562</xdr:rowOff>
    </xdr:from>
    <xdr:to>
      <xdr:col>22</xdr:col>
      <xdr:colOff>415925</xdr:colOff>
      <xdr:row>79</xdr:row>
      <xdr:rowOff>15712</xdr:rowOff>
    </xdr:to>
    <xdr:sp macro="" textlink="">
      <xdr:nvSpPr>
        <xdr:cNvPr id="650" name="円/楕円 649"/>
        <xdr:cNvSpPr/>
      </xdr:nvSpPr>
      <xdr:spPr>
        <a:xfrm>
          <a:off x="154305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6839</xdr:rowOff>
    </xdr:from>
    <xdr:ext cx="313932" cy="259045"/>
    <xdr:sp macro="" textlink="">
      <xdr:nvSpPr>
        <xdr:cNvPr id="651" name="テキスト ボックス 650"/>
        <xdr:cNvSpPr txBox="1"/>
      </xdr:nvSpPr>
      <xdr:spPr>
        <a:xfrm>
          <a:off x="15324333" y="13551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62199</xdr:rowOff>
    </xdr:from>
    <xdr:to>
      <xdr:col>21</xdr:col>
      <xdr:colOff>212725</xdr:colOff>
      <xdr:row>78</xdr:row>
      <xdr:rowOff>163799</xdr:rowOff>
    </xdr:to>
    <xdr:sp macro="" textlink="">
      <xdr:nvSpPr>
        <xdr:cNvPr id="652" name="円/楕円 651"/>
        <xdr:cNvSpPr/>
      </xdr:nvSpPr>
      <xdr:spPr>
        <a:xfrm>
          <a:off x="14541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154926</xdr:rowOff>
    </xdr:from>
    <xdr:ext cx="378565" cy="259045"/>
    <xdr:sp macro="" textlink="">
      <xdr:nvSpPr>
        <xdr:cNvPr id="653" name="テキスト ボックス 652"/>
        <xdr:cNvSpPr txBox="1"/>
      </xdr:nvSpPr>
      <xdr:spPr>
        <a:xfrm>
          <a:off x="14403017" y="1352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4" name="円/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5" name="テキスト ボックス 65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6" name="円/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7" name="テキスト ボックス 65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120140</xdr:rowOff>
    </xdr:from>
    <xdr:to>
      <xdr:col>23</xdr:col>
      <xdr:colOff>517525</xdr:colOff>
      <xdr:row>96</xdr:row>
      <xdr:rowOff>153516</xdr:rowOff>
    </xdr:to>
    <xdr:cxnSp macro="">
      <xdr:nvCxnSpPr>
        <xdr:cNvPr id="690" name="直線コネクタ 689"/>
        <xdr:cNvCxnSpPr/>
      </xdr:nvCxnSpPr>
      <xdr:spPr>
        <a:xfrm>
          <a:off x="15481300" y="16579340"/>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1"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120140</xdr:rowOff>
    </xdr:from>
    <xdr:to>
      <xdr:col>22</xdr:col>
      <xdr:colOff>365125</xdr:colOff>
      <xdr:row>97</xdr:row>
      <xdr:rowOff>2454</xdr:rowOff>
    </xdr:to>
    <xdr:cxnSp macro="">
      <xdr:nvCxnSpPr>
        <xdr:cNvPr id="693" name="直線コネクタ 692"/>
        <xdr:cNvCxnSpPr/>
      </xdr:nvCxnSpPr>
      <xdr:spPr>
        <a:xfrm flipV="1">
          <a:off x="14592300" y="16579340"/>
          <a:ext cx="88900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4" name="フローチャート : 判断 693"/>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5" name="テキスト ボックス 694"/>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2454</xdr:rowOff>
    </xdr:from>
    <xdr:to>
      <xdr:col>21</xdr:col>
      <xdr:colOff>161925</xdr:colOff>
      <xdr:row>97</xdr:row>
      <xdr:rowOff>19500</xdr:rowOff>
    </xdr:to>
    <xdr:cxnSp macro="">
      <xdr:nvCxnSpPr>
        <xdr:cNvPr id="696" name="直線コネクタ 695"/>
        <xdr:cNvCxnSpPr/>
      </xdr:nvCxnSpPr>
      <xdr:spPr>
        <a:xfrm flipV="1">
          <a:off x="13703300" y="16633104"/>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8" name="テキスト ボックス 697"/>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18484</xdr:rowOff>
    </xdr:from>
    <xdr:to>
      <xdr:col>19</xdr:col>
      <xdr:colOff>644525</xdr:colOff>
      <xdr:row>97</xdr:row>
      <xdr:rowOff>19500</xdr:rowOff>
    </xdr:to>
    <xdr:cxnSp macro="">
      <xdr:nvCxnSpPr>
        <xdr:cNvPr id="699" name="直線コネクタ 698"/>
        <xdr:cNvCxnSpPr/>
      </xdr:nvCxnSpPr>
      <xdr:spPr>
        <a:xfrm>
          <a:off x="12814300" y="1664913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1" name="テキスト ボックス 700"/>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3" name="テキスト ボックス 702"/>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102716</xdr:rowOff>
    </xdr:from>
    <xdr:to>
      <xdr:col>23</xdr:col>
      <xdr:colOff>568325</xdr:colOff>
      <xdr:row>97</xdr:row>
      <xdr:rowOff>32866</xdr:rowOff>
    </xdr:to>
    <xdr:sp macro="" textlink="">
      <xdr:nvSpPr>
        <xdr:cNvPr id="709" name="円/楕円 708"/>
        <xdr:cNvSpPr/>
      </xdr:nvSpPr>
      <xdr:spPr>
        <a:xfrm>
          <a:off x="16268700" y="165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81143</xdr:rowOff>
    </xdr:from>
    <xdr:ext cx="534377" cy="259045"/>
    <xdr:sp macro="" textlink="">
      <xdr:nvSpPr>
        <xdr:cNvPr id="710" name="公債費該当値テキスト"/>
        <xdr:cNvSpPr txBox="1"/>
      </xdr:nvSpPr>
      <xdr:spPr>
        <a:xfrm>
          <a:off x="16370300" y="1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69340</xdr:rowOff>
    </xdr:from>
    <xdr:to>
      <xdr:col>22</xdr:col>
      <xdr:colOff>415925</xdr:colOff>
      <xdr:row>96</xdr:row>
      <xdr:rowOff>170940</xdr:rowOff>
    </xdr:to>
    <xdr:sp macro="" textlink="">
      <xdr:nvSpPr>
        <xdr:cNvPr id="711" name="円/楕円 710"/>
        <xdr:cNvSpPr/>
      </xdr:nvSpPr>
      <xdr:spPr>
        <a:xfrm>
          <a:off x="15430500" y="16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162067</xdr:rowOff>
    </xdr:from>
    <xdr:ext cx="534377" cy="259045"/>
    <xdr:sp macro="" textlink="">
      <xdr:nvSpPr>
        <xdr:cNvPr id="712" name="テキスト ボックス 711"/>
        <xdr:cNvSpPr txBox="1"/>
      </xdr:nvSpPr>
      <xdr:spPr>
        <a:xfrm>
          <a:off x="15214111" y="16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123104</xdr:rowOff>
    </xdr:from>
    <xdr:to>
      <xdr:col>21</xdr:col>
      <xdr:colOff>212725</xdr:colOff>
      <xdr:row>97</xdr:row>
      <xdr:rowOff>53254</xdr:rowOff>
    </xdr:to>
    <xdr:sp macro="" textlink="">
      <xdr:nvSpPr>
        <xdr:cNvPr id="713" name="円/楕円 712"/>
        <xdr:cNvSpPr/>
      </xdr:nvSpPr>
      <xdr:spPr>
        <a:xfrm>
          <a:off x="14541500" y="1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44381</xdr:rowOff>
    </xdr:from>
    <xdr:ext cx="534377" cy="259045"/>
    <xdr:sp macro="" textlink="">
      <xdr:nvSpPr>
        <xdr:cNvPr id="714" name="テキスト ボックス 713"/>
        <xdr:cNvSpPr txBox="1"/>
      </xdr:nvSpPr>
      <xdr:spPr>
        <a:xfrm>
          <a:off x="14325111" y="166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140150</xdr:rowOff>
    </xdr:from>
    <xdr:to>
      <xdr:col>20</xdr:col>
      <xdr:colOff>9525</xdr:colOff>
      <xdr:row>97</xdr:row>
      <xdr:rowOff>70300</xdr:rowOff>
    </xdr:to>
    <xdr:sp macro="" textlink="">
      <xdr:nvSpPr>
        <xdr:cNvPr id="715" name="円/楕円 714"/>
        <xdr:cNvSpPr/>
      </xdr:nvSpPr>
      <xdr:spPr>
        <a:xfrm>
          <a:off x="13652500" y="165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61427</xdr:rowOff>
    </xdr:from>
    <xdr:ext cx="534377" cy="259045"/>
    <xdr:sp macro="" textlink="">
      <xdr:nvSpPr>
        <xdr:cNvPr id="716" name="テキスト ボックス 715"/>
        <xdr:cNvSpPr txBox="1"/>
      </xdr:nvSpPr>
      <xdr:spPr>
        <a:xfrm>
          <a:off x="13436111" y="166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139134</xdr:rowOff>
    </xdr:from>
    <xdr:to>
      <xdr:col>18</xdr:col>
      <xdr:colOff>492125</xdr:colOff>
      <xdr:row>97</xdr:row>
      <xdr:rowOff>69284</xdr:rowOff>
    </xdr:to>
    <xdr:sp macro="" textlink="">
      <xdr:nvSpPr>
        <xdr:cNvPr id="717" name="円/楕円 716"/>
        <xdr:cNvSpPr/>
      </xdr:nvSpPr>
      <xdr:spPr>
        <a:xfrm>
          <a:off x="12763500" y="165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60411</xdr:rowOff>
    </xdr:from>
    <xdr:ext cx="534377" cy="259045"/>
    <xdr:sp macro="" textlink="">
      <xdr:nvSpPr>
        <xdr:cNvPr id="718" name="テキスト ボックス 717"/>
        <xdr:cNvSpPr txBox="1"/>
      </xdr:nvSpPr>
      <xdr:spPr>
        <a:xfrm>
          <a:off x="12547111" y="166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51" name="フローチャート : 判断 750"/>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2" name="テキスト ボックス 751"/>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総務費は前年度と比較し、住民一人当たり</a:t>
          </a:r>
          <a:r>
            <a:rPr kumimoji="1" lang="en-US" altLang="ja-JP" sz="1300">
              <a:latin typeface="ＭＳ Ｐゴシック"/>
            </a:rPr>
            <a:t>25,129</a:t>
          </a:r>
          <a:r>
            <a:rPr kumimoji="1" lang="ja-JP" altLang="en-US" sz="1300">
              <a:latin typeface="ＭＳ Ｐゴシック"/>
            </a:rPr>
            <a:t>円の大幅な減少となった。これは、土地開発公社清算事業や国勢調査の終了が主な要因となっている。今後、庁舎の老朽化対策に係る経費の増加なども見込まれるが、他の事務経費などの見直しを図りながら、負担軽減に努める。民生費については、依然として増加傾向にあり、平成</a:t>
          </a:r>
          <a:r>
            <a:rPr kumimoji="1" lang="en-US" altLang="ja-JP" sz="1300">
              <a:latin typeface="ＭＳ Ｐゴシック"/>
            </a:rPr>
            <a:t>28</a:t>
          </a:r>
          <a:r>
            <a:rPr kumimoji="1" lang="ja-JP" altLang="en-US" sz="1300">
              <a:latin typeface="ＭＳ Ｐゴシック"/>
            </a:rPr>
            <a:t>年度は再び類似団体平均を上回る結果となった。民生費に係る繰出金や扶助費は今後も増加が見込まれるため、市単独事業の見直しなどにより経費の抑制に努めていく。衛生費については、前年度に引き続き微増となっている。これは、阿伎留病院企業団負担金の増や、基金の整理統合により新設された環境保全基金に積立を行ったことが主な要因となっている。衛生費は阿伎留病院企業団負担金や西秋川衛生組合などの一部事務組合負担金が多額となっているため、一部事務組合と連携を図りながら負担の適正化を行っていく。商工費は、旧戸倉小学校観光施設整備事業の終了などにより、前年度比で減となった。今後は、観光施策の推進と経費節減のバランスを考慮しながら負担の適正化を進める。土木費については平成</a:t>
          </a:r>
          <a:r>
            <a:rPr kumimoji="1" lang="en-US" altLang="ja-JP" sz="1300">
              <a:latin typeface="ＭＳ Ｐゴシック"/>
            </a:rPr>
            <a:t>27</a:t>
          </a:r>
          <a:r>
            <a:rPr kumimoji="1" lang="ja-JP" altLang="en-US" sz="1300">
              <a:latin typeface="ＭＳ Ｐゴシック"/>
            </a:rPr>
            <a:t>年度に引き続き、全国、東京都及び類似団体の平均と比較し低くなっているが、下水道事業特別会計繰出金が高い水準となっていることなどから、今後も事業の取捨選択を徹底し、負担抑制を図る。教育費については、学校給食センター用地買収事業の終了などに伴い、平成</a:t>
          </a:r>
          <a:r>
            <a:rPr kumimoji="1" lang="en-US" altLang="ja-JP" sz="1300">
              <a:latin typeface="ＭＳ Ｐゴシック"/>
            </a:rPr>
            <a:t>28</a:t>
          </a:r>
          <a:r>
            <a:rPr kumimoji="1" lang="ja-JP" altLang="en-US" sz="1300">
              <a:latin typeface="ＭＳ Ｐゴシック"/>
            </a:rPr>
            <a:t>年度は住民一人当たり</a:t>
          </a:r>
          <a:r>
            <a:rPr kumimoji="1" lang="en-US" altLang="ja-JP" sz="1300">
              <a:latin typeface="ＭＳ Ｐゴシック"/>
            </a:rPr>
            <a:t>7,344</a:t>
          </a:r>
          <a:r>
            <a:rPr kumimoji="1" lang="ja-JP" altLang="en-US" sz="1300">
              <a:latin typeface="ＭＳ Ｐゴシック"/>
            </a:rPr>
            <a:t>円の減少となり、他団体平均と比較しても低い水準となっているが、一般財源で賄う部分も大きいため、教育環境の充実と同時に事業の精査を行っていく。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実質収支比率については、実質収支額の減少により平成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ポイントの減少となった。３～５％が望ましいとされていることから、適正に管理を行っていく。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財政調整基金については、目安としている標準財政規模の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％程度に達している。今後、その他特定目的基金への積立も検討しつつ、現在の水準の維持に努める。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全ての会計について赤字は生じていない。引き続き適正な管理・運営を行う。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一部事務組合や下水道事業特別会計の公債費を含めた元利償還金等がピークを迎え、平成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増加となった。今後、起債残高が減少していくことに伴い、実質公債費比率の分子も減少が見込まれるものの、東京都平均と比較し高い水準が続いていくことから、繰上償還の実施など負担額の縮減に向けた取組を進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起債の償還が進んでいることや、繰上償還の実施などにより将来負担比率の分子については減少傾向となっている。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等で第三セクター等改革推進債の償還が進んでいくことなどから、減少が見込まれるが、実質公債費比率と同様、東京都平均と比較し高い水準となっているため、繰上償還の実施など負担額の縮減に向けた取組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年度末については、</a:t>
          </a:r>
          <a:r>
            <a:rPr kumimoji="1" lang="en-US" altLang="ja-JP" sz="1100">
              <a:latin typeface="ＭＳ Ｐゴシック"/>
            </a:rPr>
            <a:t>70.9</a:t>
          </a:r>
          <a:r>
            <a:rPr kumimoji="1" lang="ja-JP" altLang="en-US" sz="1100">
              <a:latin typeface="ＭＳ Ｐゴシック"/>
            </a:rPr>
            <a:t>％となっており、類似団体平均と比較し高い水準となっている。学校施設などについて老朽化が進んでおり、今後、公共施設等総合管理計画を踏まえ、公共施設の適正化を図っていく。（左のグラフには表示されていないが、平成</a:t>
          </a:r>
          <a:r>
            <a:rPr kumimoji="1" lang="en-US" altLang="ja-JP" sz="1100">
              <a:latin typeface="ＭＳ Ｐゴシック"/>
            </a:rPr>
            <a:t>28</a:t>
          </a:r>
          <a:r>
            <a:rPr kumimoji="1" lang="ja-JP" altLang="en-US" sz="1100">
              <a:latin typeface="ＭＳ Ｐゴシック"/>
            </a:rPr>
            <a:t>年度における本市の有形固定資産減価償却率は</a:t>
          </a:r>
          <a:r>
            <a:rPr kumimoji="1" lang="en-US" altLang="ja-JP" sz="1100">
              <a:latin typeface="ＭＳ Ｐゴシック"/>
            </a:rPr>
            <a:t>72.0</a:t>
          </a:r>
          <a:r>
            <a:rPr kumimoji="1" lang="ja-JP" altLang="en-US" sz="1100">
              <a:latin typeface="ＭＳ Ｐゴシック"/>
            </a:rPr>
            <a:t>％となっている。）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69" name="フローチャート : 判断 68"/>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120269</xdr:rowOff>
    </xdr:from>
    <xdr:to>
      <xdr:col>3</xdr:col>
      <xdr:colOff>511175</xdr:colOff>
      <xdr:row>28</xdr:row>
      <xdr:rowOff>50419</xdr:rowOff>
    </xdr:to>
    <xdr:sp macro="" textlink="">
      <xdr:nvSpPr>
        <xdr:cNvPr id="75" name="円/楕円 74"/>
        <xdr:cNvSpPr/>
      </xdr:nvSpPr>
      <xdr:spPr>
        <a:xfrm>
          <a:off x="4000500" y="55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33291</xdr:rowOff>
    </xdr:from>
    <xdr:ext cx="405111" cy="259045"/>
    <xdr:sp macro="" textlink="">
      <xdr:nvSpPr>
        <xdr:cNvPr id="76" name="n_1aveValue有形固定資産減価償却率"/>
        <xdr:cNvSpPr txBox="1"/>
      </xdr:nvSpPr>
      <xdr:spPr>
        <a:xfrm>
          <a:off x="3836043"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66946</xdr:rowOff>
    </xdr:from>
    <xdr:ext cx="405111" cy="259045"/>
    <xdr:sp macro="" textlink="">
      <xdr:nvSpPr>
        <xdr:cNvPr id="77" name="n_1mainValue有形固定資産減価償却率"/>
        <xdr:cNvSpPr txBox="1"/>
      </xdr:nvSpPr>
      <xdr:spPr>
        <a:xfrm>
          <a:off x="3836043" y="530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144272</xdr:rowOff>
    </xdr:from>
    <xdr:to>
      <xdr:col>5</xdr:col>
      <xdr:colOff>409575</xdr:colOff>
      <xdr:row>34</xdr:row>
      <xdr:rowOff>74422</xdr:rowOff>
    </xdr:to>
    <xdr:sp macro="" textlink="">
      <xdr:nvSpPr>
        <xdr:cNvPr id="68" name="円/楕円 67"/>
        <xdr:cNvSpPr/>
      </xdr:nvSpPr>
      <xdr:spPr>
        <a:xfrm>
          <a:off x="3746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90949</xdr:rowOff>
    </xdr:from>
    <xdr:ext cx="405111" cy="259045"/>
    <xdr:sp macro="" textlink="">
      <xdr:nvSpPr>
        <xdr:cNvPr id="70" name="n_1mainValue【道路】&#10;有形固定資産減価償却率"/>
        <xdr:cNvSpPr txBox="1"/>
      </xdr:nvSpPr>
      <xdr:spPr>
        <a:xfrm>
          <a:off x="3582043"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32486</xdr:rowOff>
    </xdr:from>
    <xdr:to>
      <xdr:col>14</xdr:col>
      <xdr:colOff>79375</xdr:colOff>
      <xdr:row>39</xdr:row>
      <xdr:rowOff>134086</xdr:rowOff>
    </xdr:to>
    <xdr:sp macro="" textlink="">
      <xdr:nvSpPr>
        <xdr:cNvPr id="105" name="円/楕円 104"/>
        <xdr:cNvSpPr/>
      </xdr:nvSpPr>
      <xdr:spPr>
        <a:xfrm>
          <a:off x="9588500" y="67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06"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125213</xdr:rowOff>
    </xdr:from>
    <xdr:ext cx="469744" cy="259045"/>
    <xdr:sp macro="" textlink="">
      <xdr:nvSpPr>
        <xdr:cNvPr id="107" name="n_1mainValue【道路】&#10;一人当たり延長"/>
        <xdr:cNvSpPr txBox="1"/>
      </xdr:nvSpPr>
      <xdr:spPr>
        <a:xfrm>
          <a:off x="9391727" y="68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38" name="フローチャート : 判断 137"/>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99695</xdr:rowOff>
    </xdr:from>
    <xdr:to>
      <xdr:col>5</xdr:col>
      <xdr:colOff>409575</xdr:colOff>
      <xdr:row>57</xdr:row>
      <xdr:rowOff>29845</xdr:rowOff>
    </xdr:to>
    <xdr:sp macro="" textlink="">
      <xdr:nvSpPr>
        <xdr:cNvPr id="144" name="円/楕円 143"/>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32402</xdr:rowOff>
    </xdr:from>
    <xdr:ext cx="405111" cy="259045"/>
    <xdr:sp macro="" textlink="">
      <xdr:nvSpPr>
        <xdr:cNvPr id="145" name="n_1aveValue【橋りょう・トンネル】&#10;有形固定資産減価償却率"/>
        <xdr:cNvSpPr txBox="1"/>
      </xdr:nvSpPr>
      <xdr:spPr>
        <a:xfrm>
          <a:off x="3582043"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46372</xdr:rowOff>
    </xdr:from>
    <xdr:ext cx="405111" cy="259045"/>
    <xdr:sp macro="" textlink="">
      <xdr:nvSpPr>
        <xdr:cNvPr id="146" name="n_1mainValue【橋りょう・トンネル】&#10;有形固定資産減価償却率"/>
        <xdr:cNvSpPr txBox="1"/>
      </xdr:nvSpPr>
      <xdr:spPr>
        <a:xfrm>
          <a:off x="3582043"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77" name="フローチャート : 判断 176"/>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78824</xdr:rowOff>
    </xdr:from>
    <xdr:to>
      <xdr:col>14</xdr:col>
      <xdr:colOff>79375</xdr:colOff>
      <xdr:row>64</xdr:row>
      <xdr:rowOff>8974</xdr:rowOff>
    </xdr:to>
    <xdr:sp macro="" textlink="">
      <xdr:nvSpPr>
        <xdr:cNvPr id="183" name="円/楕円 182"/>
        <xdr:cNvSpPr/>
      </xdr:nvSpPr>
      <xdr:spPr>
        <a:xfrm>
          <a:off x="9588500" y="108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115171</xdr:rowOff>
    </xdr:from>
    <xdr:ext cx="599010" cy="259045"/>
    <xdr:sp macro="" textlink="">
      <xdr:nvSpPr>
        <xdr:cNvPr id="184"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101</xdr:rowOff>
    </xdr:from>
    <xdr:ext cx="534377" cy="259045"/>
    <xdr:sp macro="" textlink="">
      <xdr:nvSpPr>
        <xdr:cNvPr id="185" name="n_1mainValue【橋りょう・トンネル】&#10;一人当たり有形固定資産（償却資産）額"/>
        <xdr:cNvSpPr txBox="1"/>
      </xdr:nvSpPr>
      <xdr:spPr>
        <a:xfrm>
          <a:off x="9359411" y="1097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145035</xdr:rowOff>
    </xdr:from>
    <xdr:to>
      <xdr:col>5</xdr:col>
      <xdr:colOff>409575</xdr:colOff>
      <xdr:row>80</xdr:row>
      <xdr:rowOff>75185</xdr:rowOff>
    </xdr:to>
    <xdr:sp macro="" textlink="">
      <xdr:nvSpPr>
        <xdr:cNvPr id="215" name="フローチャート : 判断 214"/>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124461</xdr:rowOff>
    </xdr:from>
    <xdr:to>
      <xdr:col>5</xdr:col>
      <xdr:colOff>409575</xdr:colOff>
      <xdr:row>83</xdr:row>
      <xdr:rowOff>54611</xdr:rowOff>
    </xdr:to>
    <xdr:sp macro="" textlink="">
      <xdr:nvSpPr>
        <xdr:cNvPr id="221" name="円/楕円 220"/>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91712</xdr:rowOff>
    </xdr:from>
    <xdr:ext cx="405111" cy="259045"/>
    <xdr:sp macro="" textlink="">
      <xdr:nvSpPr>
        <xdr:cNvPr id="222" name="n_1aveValue【公営住宅】&#10;有形固定資産減価償却率"/>
        <xdr:cNvSpPr txBox="1"/>
      </xdr:nvSpPr>
      <xdr:spPr>
        <a:xfrm>
          <a:off x="3582043"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45738</xdr:rowOff>
    </xdr:from>
    <xdr:ext cx="405111" cy="259045"/>
    <xdr:sp macro="" textlink="">
      <xdr:nvSpPr>
        <xdr:cNvPr id="223" name="n_1main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52" name="フローチャート : 判断 251"/>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83313</xdr:rowOff>
    </xdr:from>
    <xdr:to>
      <xdr:col>14</xdr:col>
      <xdr:colOff>79375</xdr:colOff>
      <xdr:row>86</xdr:row>
      <xdr:rowOff>13463</xdr:rowOff>
    </xdr:to>
    <xdr:sp macro="" textlink="">
      <xdr:nvSpPr>
        <xdr:cNvPr id="258" name="円/楕円 257"/>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145203</xdr:rowOff>
    </xdr:from>
    <xdr:ext cx="469744" cy="259045"/>
    <xdr:sp macro="" textlink="">
      <xdr:nvSpPr>
        <xdr:cNvPr id="259" name="n_1aveValue【公営住宅】&#10;一人当たり面積"/>
        <xdr:cNvSpPr txBox="1"/>
      </xdr:nvSpPr>
      <xdr:spPr>
        <a:xfrm>
          <a:off x="93917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4590</xdr:rowOff>
    </xdr:from>
    <xdr:ext cx="469744" cy="259045"/>
    <xdr:sp macro="" textlink="">
      <xdr:nvSpPr>
        <xdr:cNvPr id="260" name="n_1mainValue【公営住宅】&#10;一人当たり面積"/>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8" name="フローチャート : 判断 30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63500</xdr:rowOff>
    </xdr:from>
    <xdr:to>
      <xdr:col>22</xdr:col>
      <xdr:colOff>415925</xdr:colOff>
      <xdr:row>38</xdr:row>
      <xdr:rowOff>165100</xdr:rowOff>
    </xdr:to>
    <xdr:sp macro="" textlink="">
      <xdr:nvSpPr>
        <xdr:cNvPr id="314" name="円/楕円 313"/>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15"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156227</xdr:rowOff>
    </xdr:from>
    <xdr:ext cx="405111" cy="259045"/>
    <xdr:sp macro="" textlink="">
      <xdr:nvSpPr>
        <xdr:cNvPr id="316" name="n_1mainValue【認定こども園・幼稚園・保育所】&#10;有形固定資産減価償却率"/>
        <xdr:cNvSpPr txBox="1"/>
      </xdr:nvSpPr>
      <xdr:spPr>
        <a:xfrm>
          <a:off x="15266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45" name="フローチャート : 判断 344"/>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144272</xdr:rowOff>
    </xdr:from>
    <xdr:to>
      <xdr:col>31</xdr:col>
      <xdr:colOff>85725</xdr:colOff>
      <xdr:row>41</xdr:row>
      <xdr:rowOff>74422</xdr:rowOff>
    </xdr:to>
    <xdr:sp macro="" textlink="">
      <xdr:nvSpPr>
        <xdr:cNvPr id="351" name="円/楕円 350"/>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52"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65549</xdr:rowOff>
    </xdr:from>
    <xdr:ext cx="469744" cy="259045"/>
    <xdr:sp macro="" textlink="">
      <xdr:nvSpPr>
        <xdr:cNvPr id="353"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5" name="直線コネクタ 3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6" name="テキスト ボックス 36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7" name="直線コネクタ 3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8" name="テキスト ボックス 3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9" name="直線コネクタ 3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0" name="テキスト ボックス 3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1" name="直線コネクタ 3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2" name="テキスト ボックス 3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3" name="直線コネクタ 3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4" name="テキスト ボックス 3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5" name="直線コネクタ 3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6" name="テキスト ボックス 37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115933</xdr:rowOff>
    </xdr:from>
    <xdr:to>
      <xdr:col>23</xdr:col>
      <xdr:colOff>516889</xdr:colOff>
      <xdr:row>64</xdr:row>
      <xdr:rowOff>9797</xdr:rowOff>
    </xdr:to>
    <xdr:cxnSp macro="">
      <xdr:nvCxnSpPr>
        <xdr:cNvPr id="380" name="直線コネクタ 379"/>
        <xdr:cNvCxnSpPr/>
      </xdr:nvCxnSpPr>
      <xdr:spPr>
        <a:xfrm flipV="1">
          <a:off x="16318864" y="9888583"/>
          <a:ext cx="0" cy="10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381" name="【学校施設】&#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382" name="直線コネクタ 381"/>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62610</xdr:rowOff>
    </xdr:from>
    <xdr:ext cx="405111" cy="259045"/>
    <xdr:sp macro="" textlink="">
      <xdr:nvSpPr>
        <xdr:cNvPr id="383" name="【学校施設】&#10;有形固定資産減価償却率最大値テキスト"/>
        <xdr:cNvSpPr txBox="1"/>
      </xdr:nvSpPr>
      <xdr:spPr>
        <a:xfrm>
          <a:off x="16408400" y="96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57</xdr:row>
      <xdr:rowOff>115933</xdr:rowOff>
    </xdr:from>
    <xdr:to>
      <xdr:col>23</xdr:col>
      <xdr:colOff>606425</xdr:colOff>
      <xdr:row>57</xdr:row>
      <xdr:rowOff>115933</xdr:rowOff>
    </xdr:to>
    <xdr:cxnSp macro="">
      <xdr:nvCxnSpPr>
        <xdr:cNvPr id="384" name="直線コネクタ 383"/>
        <xdr:cNvCxnSpPr/>
      </xdr:nvCxnSpPr>
      <xdr:spPr>
        <a:xfrm>
          <a:off x="16230600" y="988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15801</xdr:rowOff>
    </xdr:from>
    <xdr:ext cx="405111" cy="259045"/>
    <xdr:sp macro="" textlink="">
      <xdr:nvSpPr>
        <xdr:cNvPr id="385" name="【学校施設】&#10;有形固定資産減価償却率平均値テキスト"/>
        <xdr:cNvSpPr txBox="1"/>
      </xdr:nvSpPr>
      <xdr:spPr>
        <a:xfrm>
          <a:off x="164084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37374</xdr:rowOff>
    </xdr:from>
    <xdr:to>
      <xdr:col>23</xdr:col>
      <xdr:colOff>568325</xdr:colOff>
      <xdr:row>60</xdr:row>
      <xdr:rowOff>138974</xdr:rowOff>
    </xdr:to>
    <xdr:sp macro="" textlink="">
      <xdr:nvSpPr>
        <xdr:cNvPr id="386" name="フローチャート : 判断 385"/>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39007</xdr:rowOff>
    </xdr:from>
    <xdr:to>
      <xdr:col>22</xdr:col>
      <xdr:colOff>415925</xdr:colOff>
      <xdr:row>61</xdr:row>
      <xdr:rowOff>140607</xdr:rowOff>
    </xdr:to>
    <xdr:sp macro="" textlink="">
      <xdr:nvSpPr>
        <xdr:cNvPr id="387" name="フローチャート : 判断 386"/>
        <xdr:cNvSpPr/>
      </xdr:nvSpPr>
      <xdr:spPr>
        <a:xfrm>
          <a:off x="15430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81462</xdr:rowOff>
    </xdr:from>
    <xdr:to>
      <xdr:col>22</xdr:col>
      <xdr:colOff>415925</xdr:colOff>
      <xdr:row>56</xdr:row>
      <xdr:rowOff>11612</xdr:rowOff>
    </xdr:to>
    <xdr:sp macro="" textlink="">
      <xdr:nvSpPr>
        <xdr:cNvPr id="393" name="円/楕円 392"/>
        <xdr:cNvSpPr/>
      </xdr:nvSpPr>
      <xdr:spPr>
        <a:xfrm>
          <a:off x="15430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131734</xdr:rowOff>
    </xdr:from>
    <xdr:ext cx="405111" cy="259045"/>
    <xdr:sp macro="" textlink="">
      <xdr:nvSpPr>
        <xdr:cNvPr id="394" name="n_1aveValue【学校施設】&#10;有形固定資産減価償却率"/>
        <xdr:cNvSpPr txBox="1"/>
      </xdr:nvSpPr>
      <xdr:spPr>
        <a:xfrm>
          <a:off x="15266043"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28139</xdr:rowOff>
    </xdr:from>
    <xdr:ext cx="405111" cy="259045"/>
    <xdr:sp macro="" textlink="">
      <xdr:nvSpPr>
        <xdr:cNvPr id="395" name="n_1mainValue【学校施設】&#10;有形固定資産減価償却率"/>
        <xdr:cNvSpPr txBox="1"/>
      </xdr:nvSpPr>
      <xdr:spPr>
        <a:xfrm>
          <a:off x="15266043"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425" name="フローチャート : 判断 424"/>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65786</xdr:rowOff>
    </xdr:from>
    <xdr:to>
      <xdr:col>31</xdr:col>
      <xdr:colOff>85725</xdr:colOff>
      <xdr:row>63</xdr:row>
      <xdr:rowOff>167386</xdr:rowOff>
    </xdr:to>
    <xdr:sp macro="" textlink="">
      <xdr:nvSpPr>
        <xdr:cNvPr id="431" name="円/楕円 430"/>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65498</xdr:rowOff>
    </xdr:from>
    <xdr:ext cx="469744" cy="259045"/>
    <xdr:sp macro="" textlink="">
      <xdr:nvSpPr>
        <xdr:cNvPr id="432" name="n_1aveValue【学校施設】&#10;一人当たり面積"/>
        <xdr:cNvSpPr txBox="1"/>
      </xdr:nvSpPr>
      <xdr:spPr>
        <a:xfrm>
          <a:off x="210757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158513</xdr:rowOff>
    </xdr:from>
    <xdr:ext cx="469744" cy="259045"/>
    <xdr:sp macro="" textlink="">
      <xdr:nvSpPr>
        <xdr:cNvPr id="433" name="n_1mainValue【学校施設】&#10;一人当たり面積"/>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4" name="テキスト ボックス 4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8" name="直線コネクタ 45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0" name="直線コネクタ 45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3"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4" name="フローチャート : 判断 46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465" name="フローチャート : 判断 464"/>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27305</xdr:rowOff>
    </xdr:from>
    <xdr:to>
      <xdr:col>22</xdr:col>
      <xdr:colOff>415925</xdr:colOff>
      <xdr:row>81</xdr:row>
      <xdr:rowOff>128905</xdr:rowOff>
    </xdr:to>
    <xdr:sp macro="" textlink="">
      <xdr:nvSpPr>
        <xdr:cNvPr id="471" name="円/楕円 470"/>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66691</xdr:rowOff>
    </xdr:from>
    <xdr:ext cx="405111" cy="259045"/>
    <xdr:sp macro="" textlink="">
      <xdr:nvSpPr>
        <xdr:cNvPr id="472" name="n_1aveValue【児童館】&#10;有形固定資産減価償却率"/>
        <xdr:cNvSpPr txBox="1"/>
      </xdr:nvSpPr>
      <xdr:spPr>
        <a:xfrm>
          <a:off x="15266043"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145432</xdr:rowOff>
    </xdr:from>
    <xdr:ext cx="405111" cy="259045"/>
    <xdr:sp macro="" textlink="">
      <xdr:nvSpPr>
        <xdr:cNvPr id="473" name="n_1mainValue【児童館】&#10;有形固定資産減価償却率"/>
        <xdr:cNvSpPr txBox="1"/>
      </xdr:nvSpPr>
      <xdr:spPr>
        <a:xfrm>
          <a:off x="15266043"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4" name="直線コネクタ 4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5" name="テキスト ボックス 4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6" name="直線コネクタ 4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7" name="テキスト ボックス 4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8" name="直線コネクタ 4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9" name="テキスト ボックス 4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0" name="直線コネクタ 4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1" name="テキスト ボックス 4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5" name="直線コネクタ 49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7" name="直線コネクタ 49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9" name="直線コネクタ 49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0"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1" name="フローチャート : 判断 50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2" name="フローチャート : 判断 50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508" name="円/楕円 507"/>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09"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151147</xdr:rowOff>
    </xdr:from>
    <xdr:ext cx="469744" cy="259045"/>
    <xdr:sp macro="" textlink="">
      <xdr:nvSpPr>
        <xdr:cNvPr id="510"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152400</xdr:rowOff>
    </xdr:from>
    <xdr:to>
      <xdr:col>23</xdr:col>
      <xdr:colOff>516889</xdr:colOff>
      <xdr:row>106</xdr:row>
      <xdr:rowOff>142875</xdr:rowOff>
    </xdr:to>
    <xdr:cxnSp macro="">
      <xdr:nvCxnSpPr>
        <xdr:cNvPr id="535" name="直線コネクタ 534"/>
        <xdr:cNvCxnSpPr/>
      </xdr:nvCxnSpPr>
      <xdr:spPr>
        <a:xfrm flipV="1">
          <a:off x="16318864" y="1729740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146702</xdr:rowOff>
    </xdr:from>
    <xdr:ext cx="405111" cy="259045"/>
    <xdr:sp macro="" textlink="">
      <xdr:nvSpPr>
        <xdr:cNvPr id="536" name="【公民館】&#10;有形固定資産減価償却率最小値テキスト"/>
        <xdr:cNvSpPr txBox="1"/>
      </xdr:nvSpPr>
      <xdr:spPr>
        <a:xfrm>
          <a:off x="16408400"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106</xdr:row>
      <xdr:rowOff>142875</xdr:rowOff>
    </xdr:from>
    <xdr:to>
      <xdr:col>23</xdr:col>
      <xdr:colOff>606425</xdr:colOff>
      <xdr:row>106</xdr:row>
      <xdr:rowOff>142875</xdr:rowOff>
    </xdr:to>
    <xdr:cxnSp macro="">
      <xdr:nvCxnSpPr>
        <xdr:cNvPr id="537" name="直線コネクタ 536"/>
        <xdr:cNvCxnSpPr/>
      </xdr:nvCxnSpPr>
      <xdr:spPr>
        <a:xfrm>
          <a:off x="16230600" y="18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99077</xdr:rowOff>
    </xdr:from>
    <xdr:ext cx="405111" cy="259045"/>
    <xdr:sp macro="" textlink="">
      <xdr:nvSpPr>
        <xdr:cNvPr id="538" name="【公民館】&#10;有形固定資産減価償却率最大値テキスト"/>
        <xdr:cNvSpPr txBox="1"/>
      </xdr:nvSpPr>
      <xdr:spPr>
        <a:xfrm>
          <a:off x="164084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100</xdr:row>
      <xdr:rowOff>152400</xdr:rowOff>
    </xdr:from>
    <xdr:to>
      <xdr:col>23</xdr:col>
      <xdr:colOff>606425</xdr:colOff>
      <xdr:row>100</xdr:row>
      <xdr:rowOff>152400</xdr:rowOff>
    </xdr:to>
    <xdr:cxnSp macro="">
      <xdr:nvCxnSpPr>
        <xdr:cNvPr id="539" name="直線コネクタ 53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131463</xdr:rowOff>
    </xdr:from>
    <xdr:ext cx="405111" cy="259045"/>
    <xdr:sp macro="" textlink="">
      <xdr:nvSpPr>
        <xdr:cNvPr id="540" name="【公民館】&#10;有形固定資産減価償却率平均値テキスト"/>
        <xdr:cNvSpPr txBox="1"/>
      </xdr:nvSpPr>
      <xdr:spPr>
        <a:xfrm>
          <a:off x="164084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153036</xdr:rowOff>
    </xdr:from>
    <xdr:to>
      <xdr:col>23</xdr:col>
      <xdr:colOff>568325</xdr:colOff>
      <xdr:row>104</xdr:row>
      <xdr:rowOff>83186</xdr:rowOff>
    </xdr:to>
    <xdr:sp macro="" textlink="">
      <xdr:nvSpPr>
        <xdr:cNvPr id="541" name="フローチャート : 判断 54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42" name="フローチャート : 判断 54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59689</xdr:rowOff>
    </xdr:from>
    <xdr:to>
      <xdr:col>22</xdr:col>
      <xdr:colOff>415925</xdr:colOff>
      <xdr:row>108</xdr:row>
      <xdr:rowOff>161289</xdr:rowOff>
    </xdr:to>
    <xdr:sp macro="" textlink="">
      <xdr:nvSpPr>
        <xdr:cNvPr id="548" name="円/楕円 547"/>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549"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152416</xdr:rowOff>
    </xdr:from>
    <xdr:ext cx="405111" cy="259045"/>
    <xdr:sp macro="" textlink="">
      <xdr:nvSpPr>
        <xdr:cNvPr id="550" name="n_1mainValue【公民館】&#10;有形固定資産減価償却率"/>
        <xdr:cNvSpPr txBox="1"/>
      </xdr:nvSpPr>
      <xdr:spPr>
        <a:xfrm>
          <a:off x="15266043"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4" name="直線コネクタ 573"/>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5"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6" name="直線コネクタ 57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7"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8" name="直線コネクタ 577"/>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9"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80" name="フローチャート : 判断 57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81" name="フローチャート : 判断 58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132080</xdr:rowOff>
    </xdr:from>
    <xdr:to>
      <xdr:col>31</xdr:col>
      <xdr:colOff>85725</xdr:colOff>
      <xdr:row>108</xdr:row>
      <xdr:rowOff>62230</xdr:rowOff>
    </xdr:to>
    <xdr:sp macro="" textlink="">
      <xdr:nvSpPr>
        <xdr:cNvPr id="587" name="円/楕円 586"/>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8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53357</xdr:rowOff>
    </xdr:from>
    <xdr:ext cx="469744" cy="259045"/>
    <xdr:sp macro="" textlink="">
      <xdr:nvSpPr>
        <xdr:cNvPr id="589"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公共施設について、老朽化が進んでおり、公共施設等総合管理計画や財政状況を踏まえ、中長期的な視点で適正化を図っていく必要がある。</a:t>
          </a:r>
        </a:p>
        <a:p>
          <a:r>
            <a:rPr kumimoji="1" lang="ja-JP" altLang="en-US" sz="1300">
              <a:latin typeface="ＭＳ Ｐゴシック"/>
            </a:rPr>
            <a:t>道路・橋梁については、類似団体や東京都と比較し、減価償却率が高くなっている。今後も通行者の安全を確保していくため、計画的に維持管理をしていく。学校施設については、人口が急増した昭和</a:t>
          </a:r>
          <a:r>
            <a:rPr kumimoji="1" lang="en-US" altLang="ja-JP" sz="1300">
              <a:latin typeface="ＭＳ Ｐゴシック"/>
            </a:rPr>
            <a:t>40</a:t>
          </a:r>
          <a:r>
            <a:rPr kumimoji="1" lang="ja-JP" altLang="en-US" sz="1300">
              <a:latin typeface="ＭＳ Ｐゴシック"/>
            </a:rPr>
            <a:t>年代から昭和</a:t>
          </a:r>
          <a:r>
            <a:rPr kumimoji="1" lang="en-US" altLang="ja-JP" sz="1300">
              <a:latin typeface="ＭＳ Ｐゴシック"/>
            </a:rPr>
            <a:t>50</a:t>
          </a:r>
          <a:r>
            <a:rPr kumimoji="1" lang="ja-JP" altLang="en-US" sz="1300">
              <a:latin typeface="ＭＳ Ｐゴシック"/>
            </a:rPr>
            <a:t>年代に施設の大半が整備されたことにより、減価償却率が高くなっている。財政状況等を鑑み、計画的に施設の更新や修繕を行っていく。学校施設の一人当たり面積については、児童数の減少に伴い、小学校を平成</a:t>
          </a:r>
          <a:r>
            <a:rPr kumimoji="1" lang="en-US" altLang="ja-JP" sz="1300">
              <a:latin typeface="ＭＳ Ｐゴシック"/>
            </a:rPr>
            <a:t>23</a:t>
          </a:r>
          <a:r>
            <a:rPr kumimoji="1" lang="ja-JP" altLang="en-US" sz="1300">
              <a:latin typeface="ＭＳ Ｐゴシック"/>
            </a:rPr>
            <a:t>年度と</a:t>
          </a:r>
          <a:r>
            <a:rPr kumimoji="1" lang="en-US" altLang="ja-JP" sz="1300">
              <a:latin typeface="ＭＳ Ｐゴシック"/>
            </a:rPr>
            <a:t>24</a:t>
          </a:r>
          <a:r>
            <a:rPr kumimoji="1" lang="ja-JP" altLang="en-US" sz="1300">
              <a:latin typeface="ＭＳ Ｐゴシック"/>
            </a:rPr>
            <a:t>年度に閉校したことにより、類似団体平均より低い数値となっている。公営住宅については、減価償却率が類似団体平均と比較し低くなっている。これは、平成</a:t>
          </a:r>
          <a:r>
            <a:rPr kumimoji="1" lang="en-US" altLang="ja-JP" sz="1300">
              <a:latin typeface="ＭＳ Ｐゴシック"/>
            </a:rPr>
            <a:t>26</a:t>
          </a:r>
          <a:r>
            <a:rPr kumimoji="1" lang="ja-JP" altLang="en-US" sz="1300">
              <a:latin typeface="ＭＳ Ｐゴシック"/>
            </a:rPr>
            <a:t>年に竣工した市営住宅である草花公園タウンの償却率が低くなっているためである。公民館については、減価償却率が低くなっている。これは、平成</a:t>
          </a:r>
          <a:r>
            <a:rPr kumimoji="1" lang="en-US" altLang="ja-JP" sz="1300">
              <a:latin typeface="ＭＳ Ｐゴシック"/>
            </a:rPr>
            <a:t>16</a:t>
          </a:r>
          <a:r>
            <a:rPr kumimoji="1" lang="ja-JP" altLang="en-US" sz="1300">
              <a:latin typeface="ＭＳ Ｐゴシック"/>
            </a:rPr>
            <a:t>年度に建物の大規模改修を行ったことによるものなどである。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81,403
80,663
73.47
29,681,405
29,275,851
405,554
16,231,042
27,049,467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141622</xdr:rowOff>
    </xdr:from>
    <xdr:ext cx="405111" cy="259045"/>
    <xdr:sp macro="" textlink="">
      <xdr:nvSpPr>
        <xdr:cNvPr id="64" name="n_1aveValue【図書館】&#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92075</xdr:rowOff>
    </xdr:from>
    <xdr:to>
      <xdr:col>5</xdr:col>
      <xdr:colOff>409575</xdr:colOff>
      <xdr:row>40</xdr:row>
      <xdr:rowOff>22225</xdr:rowOff>
    </xdr:to>
    <xdr:sp macro="" textlink="">
      <xdr:nvSpPr>
        <xdr:cNvPr id="70" name="円/楕円 69"/>
        <xdr:cNvSpPr/>
      </xdr:nvSpPr>
      <xdr:spPr>
        <a:xfrm>
          <a:off x="3746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13352</xdr:rowOff>
    </xdr:from>
    <xdr:ext cx="405111" cy="259045"/>
    <xdr:sp macro="" textlink="">
      <xdr:nvSpPr>
        <xdr:cNvPr id="71" name="n_1mainValue【図書館】&#10;有形固定資産減価償却率"/>
        <xdr:cNvSpPr txBox="1"/>
      </xdr:nvSpPr>
      <xdr:spPr>
        <a:xfrm>
          <a:off x="3582043"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09" name="円/楕円 108"/>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143527</xdr:rowOff>
    </xdr:from>
    <xdr:ext cx="469744" cy="259045"/>
    <xdr:sp macro="" textlink="">
      <xdr:nvSpPr>
        <xdr:cNvPr id="110"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1" name="フローチャート : 判断 140"/>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82567</xdr:rowOff>
    </xdr:from>
    <xdr:ext cx="405111" cy="259045"/>
    <xdr:sp macro="" textlink="">
      <xdr:nvSpPr>
        <xdr:cNvPr id="142" name="n_1aveValue【体育館・プー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141605</xdr:rowOff>
    </xdr:from>
    <xdr:to>
      <xdr:col>5</xdr:col>
      <xdr:colOff>409575</xdr:colOff>
      <xdr:row>59</xdr:row>
      <xdr:rowOff>71755</xdr:rowOff>
    </xdr:to>
    <xdr:sp macro="" textlink="">
      <xdr:nvSpPr>
        <xdr:cNvPr id="148" name="円/楕円 147"/>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62882</xdr:rowOff>
    </xdr:from>
    <xdr:ext cx="405111" cy="259045"/>
    <xdr:sp macro="" textlink="">
      <xdr:nvSpPr>
        <xdr:cNvPr id="149" name="n_1mainValue【体育館・プール】&#10;有形固定資産減価償却率"/>
        <xdr:cNvSpPr txBox="1"/>
      </xdr:nvSpPr>
      <xdr:spPr>
        <a:xfrm>
          <a:off x="3582043"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0" name="フローチャート : 判断 179"/>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76217</xdr:rowOff>
    </xdr:from>
    <xdr:ext cx="469744" cy="259045"/>
    <xdr:sp macro="" textlink="">
      <xdr:nvSpPr>
        <xdr:cNvPr id="181" name="n_1ave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151130</xdr:rowOff>
    </xdr:from>
    <xdr:to>
      <xdr:col>14</xdr:col>
      <xdr:colOff>79375</xdr:colOff>
      <xdr:row>60</xdr:row>
      <xdr:rowOff>81280</xdr:rowOff>
    </xdr:to>
    <xdr:sp macro="" textlink="">
      <xdr:nvSpPr>
        <xdr:cNvPr id="187" name="円/楕円 186"/>
        <xdr:cNvSpPr/>
      </xdr:nvSpPr>
      <xdr:spPr>
        <a:xfrm>
          <a:off x="958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97807</xdr:rowOff>
    </xdr:from>
    <xdr:ext cx="469744" cy="259045"/>
    <xdr:sp macro="" textlink="">
      <xdr:nvSpPr>
        <xdr:cNvPr id="188" name="n_1mainValue【体育館・プール】&#10;一人当たり面積"/>
        <xdr:cNvSpPr txBox="1"/>
      </xdr:nvSpPr>
      <xdr:spPr>
        <a:xfrm>
          <a:off x="9391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20" name="フローチャート : 判断 219"/>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57802</xdr:rowOff>
    </xdr:from>
    <xdr:ext cx="405111" cy="259045"/>
    <xdr:sp macro="" textlink="">
      <xdr:nvSpPr>
        <xdr:cNvPr id="221" name="n_1aveValue【福祉施設】&#10;有形固定資産減価償却率"/>
        <xdr:cNvSpPr txBox="1"/>
      </xdr:nvSpPr>
      <xdr:spPr>
        <a:xfrm>
          <a:off x="3582043"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145414</xdr:rowOff>
    </xdr:from>
    <xdr:to>
      <xdr:col>5</xdr:col>
      <xdr:colOff>409575</xdr:colOff>
      <xdr:row>84</xdr:row>
      <xdr:rowOff>75564</xdr:rowOff>
    </xdr:to>
    <xdr:sp macro="" textlink="">
      <xdr:nvSpPr>
        <xdr:cNvPr id="227" name="円/楕円 226"/>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66691</xdr:rowOff>
    </xdr:from>
    <xdr:ext cx="405111" cy="259045"/>
    <xdr:sp macro="" textlink="">
      <xdr:nvSpPr>
        <xdr:cNvPr id="228" name="n_1mainValue【福祉施設】&#10;有形固定資産減価償却率"/>
        <xdr:cNvSpPr txBox="1"/>
      </xdr:nvSpPr>
      <xdr:spPr>
        <a:xfrm>
          <a:off x="3582043"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129032</xdr:rowOff>
    </xdr:from>
    <xdr:to>
      <xdr:col>14</xdr:col>
      <xdr:colOff>79375</xdr:colOff>
      <xdr:row>85</xdr:row>
      <xdr:rowOff>59182</xdr:rowOff>
    </xdr:to>
    <xdr:sp macro="" textlink="">
      <xdr:nvSpPr>
        <xdr:cNvPr id="257" name="フローチャート : 判断 256"/>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75709</xdr:rowOff>
    </xdr:from>
    <xdr:ext cx="469744" cy="259045"/>
    <xdr:sp macro="" textlink="">
      <xdr:nvSpPr>
        <xdr:cNvPr id="258" name="n_1aveValue【福祉施設】&#10;一人当たり面積"/>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122174</xdr:rowOff>
    </xdr:from>
    <xdr:to>
      <xdr:col>14</xdr:col>
      <xdr:colOff>79375</xdr:colOff>
      <xdr:row>86</xdr:row>
      <xdr:rowOff>52324</xdr:rowOff>
    </xdr:to>
    <xdr:sp macro="" textlink="">
      <xdr:nvSpPr>
        <xdr:cNvPr id="264" name="円/楕円 263"/>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43451</xdr:rowOff>
    </xdr:from>
    <xdr:ext cx="469744" cy="259045"/>
    <xdr:sp macro="" textlink="">
      <xdr:nvSpPr>
        <xdr:cNvPr id="265" name="n_1mainValue【福祉施設】&#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82550</xdr:rowOff>
    </xdr:from>
    <xdr:to>
      <xdr:col>5</xdr:col>
      <xdr:colOff>409575</xdr:colOff>
      <xdr:row>106</xdr:row>
      <xdr:rowOff>12700</xdr:rowOff>
    </xdr:to>
    <xdr:sp macro="" textlink="">
      <xdr:nvSpPr>
        <xdr:cNvPr id="297" name="フローチャート : 判断 29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29227</xdr:rowOff>
    </xdr:from>
    <xdr:ext cx="405111" cy="259045"/>
    <xdr:sp macro="" textlink="">
      <xdr:nvSpPr>
        <xdr:cNvPr id="298" name="n_1ave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147320</xdr:rowOff>
    </xdr:from>
    <xdr:to>
      <xdr:col>5</xdr:col>
      <xdr:colOff>409575</xdr:colOff>
      <xdr:row>106</xdr:row>
      <xdr:rowOff>77470</xdr:rowOff>
    </xdr:to>
    <xdr:sp macro="" textlink="">
      <xdr:nvSpPr>
        <xdr:cNvPr id="304" name="円/楕円 303"/>
        <xdr:cNvSpPr/>
      </xdr:nvSpPr>
      <xdr:spPr>
        <a:xfrm>
          <a:off x="3746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68597</xdr:rowOff>
    </xdr:from>
    <xdr:ext cx="405111" cy="259045"/>
    <xdr:sp macro="" textlink="">
      <xdr:nvSpPr>
        <xdr:cNvPr id="305" name="n_1mainValue【市民会館】&#10;有形固定資産減価償却率"/>
        <xdr:cNvSpPr txBox="1"/>
      </xdr:nvSpPr>
      <xdr:spPr>
        <a:xfrm>
          <a:off x="3582043"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33020</xdr:rowOff>
    </xdr:from>
    <xdr:to>
      <xdr:col>14</xdr:col>
      <xdr:colOff>79375</xdr:colOff>
      <xdr:row>106</xdr:row>
      <xdr:rowOff>134620</xdr:rowOff>
    </xdr:to>
    <xdr:sp macro="" textlink="">
      <xdr:nvSpPr>
        <xdr:cNvPr id="336" name="フローチャート : 判断 335"/>
        <xdr:cNvSpPr/>
      </xdr:nvSpPr>
      <xdr:spPr>
        <a:xfrm>
          <a:off x="958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151147</xdr:rowOff>
    </xdr:from>
    <xdr:ext cx="469744" cy="259045"/>
    <xdr:sp macro="" textlink="">
      <xdr:nvSpPr>
        <xdr:cNvPr id="337" name="n_1aveValue【市民会館】&#10;一人当たり面積"/>
        <xdr:cNvSpPr txBox="1"/>
      </xdr:nvSpPr>
      <xdr:spPr>
        <a:xfrm>
          <a:off x="93917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139700</xdr:rowOff>
    </xdr:from>
    <xdr:to>
      <xdr:col>14</xdr:col>
      <xdr:colOff>79375</xdr:colOff>
      <xdr:row>107</xdr:row>
      <xdr:rowOff>69850</xdr:rowOff>
    </xdr:to>
    <xdr:sp macro="" textlink="">
      <xdr:nvSpPr>
        <xdr:cNvPr id="343" name="円/楕円 34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60977</xdr:rowOff>
    </xdr:from>
    <xdr:ext cx="469744" cy="259045"/>
    <xdr:sp macro="" textlink="">
      <xdr:nvSpPr>
        <xdr:cNvPr id="344"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106680</xdr:rowOff>
    </xdr:from>
    <xdr:to>
      <xdr:col>23</xdr:col>
      <xdr:colOff>516889</xdr:colOff>
      <xdr:row>40</xdr:row>
      <xdr:rowOff>34290</xdr:rowOff>
    </xdr:to>
    <xdr:cxnSp macro="">
      <xdr:nvCxnSpPr>
        <xdr:cNvPr id="369" name="直線コネクタ 368"/>
        <xdr:cNvCxnSpPr/>
      </xdr:nvCxnSpPr>
      <xdr:spPr>
        <a:xfrm flipV="1">
          <a:off x="16318864" y="593598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38117</xdr:rowOff>
    </xdr:from>
    <xdr:ext cx="405111" cy="259045"/>
    <xdr:sp macro="" textlink="">
      <xdr:nvSpPr>
        <xdr:cNvPr id="370" name="【一般廃棄物処理施設】&#10;有形固定資産減価償却率最小値テキスト"/>
        <xdr:cNvSpPr txBox="1"/>
      </xdr:nvSpPr>
      <xdr:spPr>
        <a:xfrm>
          <a:off x="164084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40</xdr:row>
      <xdr:rowOff>34290</xdr:rowOff>
    </xdr:from>
    <xdr:to>
      <xdr:col>23</xdr:col>
      <xdr:colOff>606425</xdr:colOff>
      <xdr:row>40</xdr:row>
      <xdr:rowOff>34290</xdr:rowOff>
    </xdr:to>
    <xdr:cxnSp macro="">
      <xdr:nvCxnSpPr>
        <xdr:cNvPr id="371" name="直線コネクタ 370"/>
        <xdr:cNvCxnSpPr/>
      </xdr:nvCxnSpPr>
      <xdr:spPr>
        <a:xfrm>
          <a:off x="16230600" y="689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53357</xdr:rowOff>
    </xdr:from>
    <xdr:ext cx="405111" cy="259045"/>
    <xdr:sp macro="" textlink="">
      <xdr:nvSpPr>
        <xdr:cNvPr id="372" name="【一般廃棄物処理施設】&#10;有形固定資産減価償却率最大値テキスト"/>
        <xdr:cNvSpPr txBox="1"/>
      </xdr:nvSpPr>
      <xdr:spPr>
        <a:xfrm>
          <a:off x="164084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34</xdr:row>
      <xdr:rowOff>106680</xdr:rowOff>
    </xdr:from>
    <xdr:to>
      <xdr:col>23</xdr:col>
      <xdr:colOff>606425</xdr:colOff>
      <xdr:row>34</xdr:row>
      <xdr:rowOff>106680</xdr:rowOff>
    </xdr:to>
    <xdr:cxnSp macro="">
      <xdr:nvCxnSpPr>
        <xdr:cNvPr id="373" name="直線コネクタ 372"/>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80027</xdr:rowOff>
    </xdr:from>
    <xdr:ext cx="405111" cy="259045"/>
    <xdr:sp macro="" textlink="">
      <xdr:nvSpPr>
        <xdr:cNvPr id="374" name="【一般廃棄物処理施設】&#10;有形固定資産減価償却率平均値テキスト"/>
        <xdr:cNvSpPr txBox="1"/>
      </xdr:nvSpPr>
      <xdr:spPr>
        <a:xfrm>
          <a:off x="164084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375" name="フローチャート : 判断 374"/>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6" name="フローチャート : 判断 375"/>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7"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2540</xdr:rowOff>
    </xdr:from>
    <xdr:to>
      <xdr:col>22</xdr:col>
      <xdr:colOff>415925</xdr:colOff>
      <xdr:row>42</xdr:row>
      <xdr:rowOff>104140</xdr:rowOff>
    </xdr:to>
    <xdr:sp macro="" textlink="">
      <xdr:nvSpPr>
        <xdr:cNvPr id="383" name="円/楕円 382"/>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95267</xdr:rowOff>
    </xdr:from>
    <xdr:ext cx="405111" cy="259045"/>
    <xdr:sp macro="" textlink="">
      <xdr:nvSpPr>
        <xdr:cNvPr id="384" name="n_1mainValue【一般廃棄物処理施設】&#10;有形固定資産減価償却率"/>
        <xdr:cNvSpPr txBox="1"/>
      </xdr:nvSpPr>
      <xdr:spPr>
        <a:xfrm>
          <a:off x="15266043"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8" name="直線コネクタ 407"/>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9"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0" name="直線コネクタ 409"/>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1"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2" name="直線コネクタ 411"/>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3"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4" name="フローチャート : 判断 413"/>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5" name="フローチャート : 判断 41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88729</xdr:rowOff>
    </xdr:from>
    <xdr:to>
      <xdr:col>31</xdr:col>
      <xdr:colOff>85725</xdr:colOff>
      <xdr:row>39</xdr:row>
      <xdr:rowOff>18879</xdr:rowOff>
    </xdr:to>
    <xdr:sp macro="" textlink="">
      <xdr:nvSpPr>
        <xdr:cNvPr id="422" name="円/楕円 421"/>
        <xdr:cNvSpPr/>
      </xdr:nvSpPr>
      <xdr:spPr>
        <a:xfrm>
          <a:off x="21272500" y="66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35407</xdr:rowOff>
    </xdr:from>
    <xdr:ext cx="534377" cy="259045"/>
    <xdr:sp macro="" textlink="">
      <xdr:nvSpPr>
        <xdr:cNvPr id="423" name="n_1mainValue【一般廃棄物処理施設】&#10;一人当たり有形固定資産（償却資産）額"/>
        <xdr:cNvSpPr txBox="1"/>
      </xdr:nvSpPr>
      <xdr:spPr>
        <a:xfrm>
          <a:off x="21043411" y="63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7" name="直線コネクタ 446"/>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8"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9" name="直線コネクタ 44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0"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1" name="直線コネクタ 450"/>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2"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3" name="フローチャート : 判断 452"/>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69215</xdr:rowOff>
    </xdr:from>
    <xdr:to>
      <xdr:col>22</xdr:col>
      <xdr:colOff>415925</xdr:colOff>
      <xdr:row>59</xdr:row>
      <xdr:rowOff>170815</xdr:rowOff>
    </xdr:to>
    <xdr:sp macro="" textlink="">
      <xdr:nvSpPr>
        <xdr:cNvPr id="454" name="フローチャート : 判断 453"/>
        <xdr:cNvSpPr/>
      </xdr:nvSpPr>
      <xdr:spPr>
        <a:xfrm>
          <a:off x="15430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161942</xdr:rowOff>
    </xdr:from>
    <xdr:ext cx="405111" cy="259045"/>
    <xdr:sp macro="" textlink="">
      <xdr:nvSpPr>
        <xdr:cNvPr id="455" name="n_1aveValue【保健センター・保健所】&#10;有形固定資産減価償却率"/>
        <xdr:cNvSpPr txBox="1"/>
      </xdr:nvSpPr>
      <xdr:spPr>
        <a:xfrm>
          <a:off x="15266043"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120650</xdr:rowOff>
    </xdr:from>
    <xdr:to>
      <xdr:col>22</xdr:col>
      <xdr:colOff>415925</xdr:colOff>
      <xdr:row>59</xdr:row>
      <xdr:rowOff>50800</xdr:rowOff>
    </xdr:to>
    <xdr:sp macro="" textlink="">
      <xdr:nvSpPr>
        <xdr:cNvPr id="461" name="円/楕円 460"/>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67327</xdr:rowOff>
    </xdr:from>
    <xdr:ext cx="405111" cy="259045"/>
    <xdr:sp macro="" textlink="">
      <xdr:nvSpPr>
        <xdr:cNvPr id="462" name="n_1mainValue【保健センター・保健所】&#10;有形固定資産減価償却率"/>
        <xdr:cNvSpPr txBox="1"/>
      </xdr:nvSpPr>
      <xdr:spPr>
        <a:xfrm>
          <a:off x="15266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4" name="直線コネクタ 483"/>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5"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6" name="直線コネクタ 485"/>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7"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8" name="直線コネクタ 48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0" name="フローチャート : 判断 48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63500</xdr:rowOff>
    </xdr:from>
    <xdr:to>
      <xdr:col>31</xdr:col>
      <xdr:colOff>85725</xdr:colOff>
      <xdr:row>56</xdr:row>
      <xdr:rowOff>165100</xdr:rowOff>
    </xdr:to>
    <xdr:sp macro="" textlink="">
      <xdr:nvSpPr>
        <xdr:cNvPr id="491" name="フローチャート : 判断 490"/>
        <xdr:cNvSpPr/>
      </xdr:nvSpPr>
      <xdr:spPr>
        <a:xfrm>
          <a:off x="21272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10177</xdr:rowOff>
    </xdr:from>
    <xdr:ext cx="469744" cy="259045"/>
    <xdr:sp macro="" textlink="">
      <xdr:nvSpPr>
        <xdr:cNvPr id="492" name="n_1ave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498" name="円/楕円 49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167657</xdr:rowOff>
    </xdr:from>
    <xdr:ext cx="469744" cy="259045"/>
    <xdr:sp macro="" textlink="">
      <xdr:nvSpPr>
        <xdr:cNvPr id="499" name="n_1main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5" name="直線コネクタ 524"/>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6"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7" name="直線コネクタ 526"/>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8"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9" name="直線コネクタ 52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0"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1" name="フローチャート : 判断 530"/>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64044</xdr:rowOff>
    </xdr:from>
    <xdr:to>
      <xdr:col>22</xdr:col>
      <xdr:colOff>415925</xdr:colOff>
      <xdr:row>80</xdr:row>
      <xdr:rowOff>165644</xdr:rowOff>
    </xdr:to>
    <xdr:sp macro="" textlink="">
      <xdr:nvSpPr>
        <xdr:cNvPr id="532" name="フローチャート : 判断 531"/>
        <xdr:cNvSpPr/>
      </xdr:nvSpPr>
      <xdr:spPr>
        <a:xfrm>
          <a:off x="15430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156771</xdr:rowOff>
    </xdr:from>
    <xdr:ext cx="405111" cy="259045"/>
    <xdr:sp macro="" textlink="">
      <xdr:nvSpPr>
        <xdr:cNvPr id="533" name="n_1aveValue【消防施設】&#10;有形固定資産減価償却率"/>
        <xdr:cNvSpPr txBox="1"/>
      </xdr:nvSpPr>
      <xdr:spPr>
        <a:xfrm>
          <a:off x="15266043"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140788</xdr:rowOff>
    </xdr:from>
    <xdr:to>
      <xdr:col>22</xdr:col>
      <xdr:colOff>415925</xdr:colOff>
      <xdr:row>79</xdr:row>
      <xdr:rowOff>70938</xdr:rowOff>
    </xdr:to>
    <xdr:sp macro="" textlink="">
      <xdr:nvSpPr>
        <xdr:cNvPr id="539" name="円/楕円 538"/>
        <xdr:cNvSpPr/>
      </xdr:nvSpPr>
      <xdr:spPr>
        <a:xfrm>
          <a:off x="15430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87465</xdr:rowOff>
    </xdr:from>
    <xdr:ext cx="405111" cy="259045"/>
    <xdr:sp macro="" textlink="">
      <xdr:nvSpPr>
        <xdr:cNvPr id="540" name="n_1mainValue【消防施設】&#10;有形固定資産減価償却率"/>
        <xdr:cNvSpPr txBox="1"/>
      </xdr:nvSpPr>
      <xdr:spPr>
        <a:xfrm>
          <a:off x="15266043"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4" name="直線コネクタ 563"/>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5"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6" name="直線コネクタ 565"/>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9"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0" name="フローチャート : 判断 569"/>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120650</xdr:rowOff>
    </xdr:from>
    <xdr:to>
      <xdr:col>31</xdr:col>
      <xdr:colOff>85725</xdr:colOff>
      <xdr:row>80</xdr:row>
      <xdr:rowOff>50800</xdr:rowOff>
    </xdr:to>
    <xdr:sp macro="" textlink="">
      <xdr:nvSpPr>
        <xdr:cNvPr id="571" name="フローチャート : 判断 570"/>
        <xdr:cNvSpPr/>
      </xdr:nvSpPr>
      <xdr:spPr>
        <a:xfrm>
          <a:off x="21272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572" name="n_1ave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0</xdr:rowOff>
    </xdr:from>
    <xdr:to>
      <xdr:col>31</xdr:col>
      <xdr:colOff>85725</xdr:colOff>
      <xdr:row>84</xdr:row>
      <xdr:rowOff>101600</xdr:rowOff>
    </xdr:to>
    <xdr:sp macro="" textlink="">
      <xdr:nvSpPr>
        <xdr:cNvPr id="578" name="円/楕円 577"/>
        <xdr:cNvSpPr/>
      </xdr:nvSpPr>
      <xdr:spPr>
        <a:xfrm>
          <a:off x="21272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92727</xdr:rowOff>
    </xdr:from>
    <xdr:ext cx="469744" cy="259045"/>
    <xdr:sp macro="" textlink="">
      <xdr:nvSpPr>
        <xdr:cNvPr id="579" name="n_1mainValue【消防施設】&#10;一人当たり面積"/>
        <xdr:cNvSpPr txBox="1"/>
      </xdr:nvSpPr>
      <xdr:spPr>
        <a:xfrm>
          <a:off x="21075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5" name="直線コネクタ 60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9" name="直線コネクタ 60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1" name="フローチャート : 判断 61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612" name="フローチャート : 判断 611"/>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117401</xdr:rowOff>
    </xdr:from>
    <xdr:ext cx="405111" cy="259045"/>
    <xdr:sp macro="" textlink="">
      <xdr:nvSpPr>
        <xdr:cNvPr id="613"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80918</xdr:rowOff>
    </xdr:from>
    <xdr:to>
      <xdr:col>22</xdr:col>
      <xdr:colOff>415925</xdr:colOff>
      <xdr:row>106</xdr:row>
      <xdr:rowOff>11068</xdr:rowOff>
    </xdr:to>
    <xdr:sp macro="" textlink="">
      <xdr:nvSpPr>
        <xdr:cNvPr id="619" name="円/楕円 618"/>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2195</xdr:rowOff>
    </xdr:from>
    <xdr:ext cx="405111" cy="259045"/>
    <xdr:sp macro="" textlink="">
      <xdr:nvSpPr>
        <xdr:cNvPr id="620" name="n_1mainValue【庁舎】&#10;有形固定資産減価償却率"/>
        <xdr:cNvSpPr txBox="1"/>
      </xdr:nvSpPr>
      <xdr:spPr>
        <a:xfrm>
          <a:off x="15266043"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4" name="直線コネクタ 643"/>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5"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6" name="直線コネクタ 645"/>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7"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8" name="直線コネクタ 64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9"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0" name="フローチャート : 判断 649"/>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651" name="フローチャート : 判断 65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3827</xdr:rowOff>
    </xdr:from>
    <xdr:ext cx="469744" cy="259045"/>
    <xdr:sp macro="" textlink="">
      <xdr:nvSpPr>
        <xdr:cNvPr id="652"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13970</xdr:rowOff>
    </xdr:from>
    <xdr:to>
      <xdr:col>31</xdr:col>
      <xdr:colOff>85725</xdr:colOff>
      <xdr:row>103</xdr:row>
      <xdr:rowOff>115570</xdr:rowOff>
    </xdr:to>
    <xdr:sp macro="" textlink="">
      <xdr:nvSpPr>
        <xdr:cNvPr id="658" name="円/楕円 657"/>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132097</xdr:rowOff>
    </xdr:from>
    <xdr:ext cx="469744" cy="259045"/>
    <xdr:sp macro="" textlink="">
      <xdr:nvSpPr>
        <xdr:cNvPr id="659" name="n_1main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公共施設について、老朽化が進んでいるおり、公共施設等総合管理計画や財政状況を踏まえ、中長期的な視点で適正化を図っていく必要がある。</a:t>
          </a:r>
        </a:p>
        <a:p>
          <a:r>
            <a:rPr kumimoji="1" lang="ja-JP" altLang="en-US" sz="1300">
              <a:latin typeface="ＭＳ Ｐゴシック"/>
            </a:rPr>
            <a:t>図書館については、平成</a:t>
          </a:r>
          <a:r>
            <a:rPr kumimoji="1" lang="en-US" altLang="ja-JP" sz="1300">
              <a:latin typeface="ＭＳ Ｐゴシック"/>
            </a:rPr>
            <a:t>17</a:t>
          </a:r>
          <a:r>
            <a:rPr kumimoji="1" lang="ja-JP" altLang="en-US" sz="1300">
              <a:latin typeface="ＭＳ Ｐゴシック"/>
            </a:rPr>
            <a:t>年に東部図書館エル、平成</a:t>
          </a:r>
          <a:r>
            <a:rPr kumimoji="1" lang="en-US" altLang="ja-JP" sz="1300">
              <a:latin typeface="ＭＳ Ｐゴシック"/>
            </a:rPr>
            <a:t>19</a:t>
          </a:r>
          <a:r>
            <a:rPr kumimoji="1" lang="ja-JP" altLang="en-US" sz="1300">
              <a:latin typeface="ＭＳ Ｐゴシック"/>
            </a:rPr>
            <a:t>年中央図書館がそれぞれ竣工したことにより、類似団体や東京都平均と比較し減価償却率が低くなっている。一般廃棄物処理施設については、減価償却率が類似団体や東京都平均と比較し大幅に低くなっている。これは、西秋川衛生組合ごみ処理施設の建替を行い、平成</a:t>
          </a:r>
          <a:r>
            <a:rPr kumimoji="1" lang="en-US" altLang="ja-JP" sz="1300">
              <a:latin typeface="ＭＳ Ｐゴシック"/>
            </a:rPr>
            <a:t>26</a:t>
          </a:r>
          <a:r>
            <a:rPr kumimoji="1" lang="ja-JP" altLang="en-US" sz="1300">
              <a:latin typeface="ＭＳ Ｐゴシック"/>
            </a:rPr>
            <a:t>年に竣工したことなどによるものである。庁舎については、本庁舎が平成</a:t>
          </a:r>
          <a:r>
            <a:rPr kumimoji="1" lang="en-US" altLang="ja-JP" sz="1300">
              <a:latin typeface="ＭＳ Ｐゴシック"/>
            </a:rPr>
            <a:t>13</a:t>
          </a:r>
          <a:r>
            <a:rPr kumimoji="1" lang="ja-JP" altLang="en-US" sz="1300">
              <a:latin typeface="ＭＳ Ｐゴシック"/>
            </a:rPr>
            <a:t>年に竣工し、減価償却率が</a:t>
          </a:r>
          <a:r>
            <a:rPr kumimoji="1" lang="en-US" altLang="ja-JP" sz="1300">
              <a:latin typeface="ＭＳ Ｐゴシック"/>
            </a:rPr>
            <a:t>36.1</a:t>
          </a:r>
          <a:r>
            <a:rPr kumimoji="1" lang="ja-JP" altLang="en-US" sz="1300">
              <a:latin typeface="ＭＳ Ｐゴシック"/>
            </a:rPr>
            <a:t>％に留まっていることから、類似団体や東京都平均を下回っている。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0225;&#30011;&#25919;&#31574;&#37096;/&#36001;&#25919;&#35506;/&#36001;&#25919;&#20418;/&#36001;&#25919;&#29366;&#27841;&#36039;&#26009;&#38598;/28&#24180;&#24230;/&#25552;&#20986;&#29992;&#65288;5&#26376;&#65289;/&#12304;&#36001;&#25919;&#29366;&#27841;&#36039;&#26009;&#38598;&#12305;_132284_&#12354;&#12365;&#12427;&#37326;&#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47172</v>
          </cell>
          <cell r="F3">
            <v>50880</v>
          </cell>
        </row>
        <row r="5">
          <cell r="A5" t="str">
            <v xml:space="preserve"> H25</v>
          </cell>
          <cell r="D5">
            <v>40790</v>
          </cell>
          <cell r="F5">
            <v>63956</v>
          </cell>
        </row>
        <row r="7">
          <cell r="A7" t="str">
            <v xml:space="preserve"> H26</v>
          </cell>
          <cell r="D7">
            <v>40913</v>
          </cell>
          <cell r="F7">
            <v>66255</v>
          </cell>
        </row>
        <row r="9">
          <cell r="A9" t="str">
            <v xml:space="preserve"> H27</v>
          </cell>
          <cell r="D9">
            <v>32032</v>
          </cell>
          <cell r="F9">
            <v>92247</v>
          </cell>
        </row>
        <row r="11">
          <cell r="A11" t="str">
            <v xml:space="preserve"> H28</v>
          </cell>
          <cell r="D11">
            <v>18982</v>
          </cell>
          <cell r="F11">
            <v>44504</v>
          </cell>
        </row>
        <row r="18">
          <cell r="B18" t="str">
            <v>H24</v>
          </cell>
          <cell r="C18" t="str">
            <v>H25</v>
          </cell>
          <cell r="D18" t="str">
            <v>H26</v>
          </cell>
          <cell r="E18" t="str">
            <v>H27</v>
          </cell>
          <cell r="F18" t="str">
            <v>H28</v>
          </cell>
        </row>
        <row r="19">
          <cell r="A19" t="str">
            <v>実質収支額</v>
          </cell>
          <cell r="B19">
            <v>3.31</v>
          </cell>
          <cell r="C19">
            <v>4.1100000000000003</v>
          </cell>
          <cell r="D19">
            <v>4.21</v>
          </cell>
          <cell r="E19">
            <v>5.03</v>
          </cell>
          <cell r="F19">
            <v>2.5</v>
          </cell>
        </row>
        <row r="20">
          <cell r="A20" t="str">
            <v>財政調整基金残高</v>
          </cell>
          <cell r="B20">
            <v>7.48</v>
          </cell>
          <cell r="C20">
            <v>9.91</v>
          </cell>
          <cell r="D20">
            <v>9.94</v>
          </cell>
          <cell r="E20">
            <v>9.84</v>
          </cell>
          <cell r="F20">
            <v>10.15</v>
          </cell>
        </row>
        <row r="21">
          <cell r="A21" t="str">
            <v>実質単年度収支</v>
          </cell>
          <cell r="B21">
            <v>1.57</v>
          </cell>
          <cell r="C21">
            <v>3.35</v>
          </cell>
          <cell r="D21">
            <v>0.54</v>
          </cell>
          <cell r="E21">
            <v>3.77</v>
          </cell>
          <cell r="F21">
            <v>-1.0900000000000001</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テレビ共同受信事業特別会計</v>
          </cell>
          <cell r="B30" t="e">
            <v>#N/A</v>
          </cell>
          <cell r="C30">
            <v>0</v>
          </cell>
          <cell r="D30" t="e">
            <v>#N/A</v>
          </cell>
          <cell r="E30">
            <v>0</v>
          </cell>
          <cell r="F30" t="e">
            <v>#N/A</v>
          </cell>
          <cell r="G30">
            <v>0</v>
          </cell>
          <cell r="H30" t="e">
            <v>#N/A</v>
          </cell>
          <cell r="I30">
            <v>0</v>
          </cell>
          <cell r="J30" t="e">
            <v>#N/A</v>
          </cell>
          <cell r="K30">
            <v>0</v>
          </cell>
        </row>
        <row r="31">
          <cell r="A31" t="str">
            <v>秋多都市計画事業武蔵引田駅北口土地区画整理事業特別会計</v>
          </cell>
          <cell r="B31" t="e">
            <v>#VALUE!</v>
          </cell>
          <cell r="C31" t="e">
            <v>#VALUE!</v>
          </cell>
          <cell r="D31" t="e">
            <v>#VALUE!</v>
          </cell>
          <cell r="E31" t="e">
            <v>#VALUE!</v>
          </cell>
          <cell r="F31" t="e">
            <v>#VALUE!</v>
          </cell>
          <cell r="G31" t="e">
            <v>#VALUE!</v>
          </cell>
          <cell r="H31" t="e">
            <v>#VALUE!</v>
          </cell>
          <cell r="I31" t="e">
            <v>#VALUE!</v>
          </cell>
          <cell r="J31" t="e">
            <v>#N/A</v>
          </cell>
          <cell r="K31">
            <v>0</v>
          </cell>
        </row>
        <row r="32">
          <cell r="A32" t="str">
            <v>後期高齢者医療特別会計</v>
          </cell>
          <cell r="B32" t="e">
            <v>#N/A</v>
          </cell>
          <cell r="C32">
            <v>0.14000000000000001</v>
          </cell>
          <cell r="D32" t="e">
            <v>#N/A</v>
          </cell>
          <cell r="E32">
            <v>0.27</v>
          </cell>
          <cell r="F32" t="e">
            <v>#N/A</v>
          </cell>
          <cell r="G32">
            <v>0.12</v>
          </cell>
          <cell r="H32" t="e">
            <v>#N/A</v>
          </cell>
          <cell r="I32">
            <v>0.3</v>
          </cell>
          <cell r="J32" t="e">
            <v>#N/A</v>
          </cell>
          <cell r="K32">
            <v>0.12</v>
          </cell>
        </row>
        <row r="33">
          <cell r="A33" t="str">
            <v>下水道事業特別会計</v>
          </cell>
          <cell r="B33" t="e">
            <v>#N/A</v>
          </cell>
          <cell r="C33">
            <v>0.2</v>
          </cell>
          <cell r="D33" t="e">
            <v>#N/A</v>
          </cell>
          <cell r="E33">
            <v>0.14000000000000001</v>
          </cell>
          <cell r="F33" t="e">
            <v>#N/A</v>
          </cell>
          <cell r="G33">
            <v>0.06</v>
          </cell>
          <cell r="H33" t="e">
            <v>#N/A</v>
          </cell>
          <cell r="I33">
            <v>0.25</v>
          </cell>
          <cell r="J33" t="e">
            <v>#N/A</v>
          </cell>
          <cell r="K33">
            <v>0.15</v>
          </cell>
        </row>
        <row r="34">
          <cell r="A34" t="str">
            <v>介護保険特別会計</v>
          </cell>
          <cell r="B34" t="e">
            <v>#N/A</v>
          </cell>
          <cell r="C34">
            <v>0.8</v>
          </cell>
          <cell r="D34" t="e">
            <v>#N/A</v>
          </cell>
          <cell r="E34">
            <v>0.81</v>
          </cell>
          <cell r="F34" t="e">
            <v>#N/A</v>
          </cell>
          <cell r="G34">
            <v>0.67</v>
          </cell>
          <cell r="H34" t="e">
            <v>#N/A</v>
          </cell>
          <cell r="I34">
            <v>0.76</v>
          </cell>
          <cell r="J34" t="e">
            <v>#N/A</v>
          </cell>
          <cell r="K34">
            <v>1.46</v>
          </cell>
        </row>
        <row r="35">
          <cell r="A35" t="str">
            <v>国民健康保険特別会計</v>
          </cell>
          <cell r="B35" t="e">
            <v>#N/A</v>
          </cell>
          <cell r="C35">
            <v>2.54</v>
          </cell>
          <cell r="D35" t="e">
            <v>#N/A</v>
          </cell>
          <cell r="E35">
            <v>3.1</v>
          </cell>
          <cell r="F35" t="e">
            <v>#N/A</v>
          </cell>
          <cell r="G35">
            <v>2.99</v>
          </cell>
          <cell r="H35" t="e">
            <v>#N/A</v>
          </cell>
          <cell r="I35">
            <v>2.14</v>
          </cell>
          <cell r="J35" t="e">
            <v>#N/A</v>
          </cell>
          <cell r="K35">
            <v>2.41</v>
          </cell>
        </row>
        <row r="36">
          <cell r="A36" t="str">
            <v>一般会計</v>
          </cell>
          <cell r="B36" t="e">
            <v>#N/A</v>
          </cell>
          <cell r="C36">
            <v>3.3</v>
          </cell>
          <cell r="D36" t="e">
            <v>#N/A</v>
          </cell>
          <cell r="E36">
            <v>4.0999999999999996</v>
          </cell>
          <cell r="F36" t="e">
            <v>#N/A</v>
          </cell>
          <cell r="G36">
            <v>4.2</v>
          </cell>
          <cell r="H36" t="e">
            <v>#N/A</v>
          </cell>
          <cell r="I36">
            <v>5.03</v>
          </cell>
          <cell r="J36" t="e">
            <v>#N/A</v>
          </cell>
          <cell r="K36">
            <v>2.48</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3041</v>
          </cell>
          <cell r="E42"/>
          <cell r="F42"/>
          <cell r="G42">
            <v>3057</v>
          </cell>
          <cell r="H42"/>
          <cell r="I42"/>
          <cell r="J42">
            <v>3180</v>
          </cell>
          <cell r="K42"/>
          <cell r="L42"/>
          <cell r="M42">
            <v>3091</v>
          </cell>
          <cell r="N42"/>
          <cell r="O42"/>
          <cell r="P42">
            <v>3064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9</v>
          </cell>
          <cell r="C44"/>
          <cell r="D44"/>
          <cell r="E44">
            <v>35</v>
          </cell>
          <cell r="F44"/>
          <cell r="G44"/>
          <cell r="H44">
            <v>22</v>
          </cell>
          <cell r="I44"/>
          <cell r="J44"/>
          <cell r="K44" t="str">
            <v>-</v>
          </cell>
          <cell r="L44"/>
          <cell r="M44"/>
          <cell r="N44" t="str">
            <v>-</v>
          </cell>
          <cell r="O44"/>
          <cell r="P44"/>
        </row>
        <row r="45">
          <cell r="A45" t="str">
            <v>組合等が起こした地方債の元利償還金に対する負担金等</v>
          </cell>
          <cell r="B45">
            <v>358</v>
          </cell>
          <cell r="C45"/>
          <cell r="D45"/>
          <cell r="E45">
            <v>377</v>
          </cell>
          <cell r="F45"/>
          <cell r="G45"/>
          <cell r="H45">
            <v>399</v>
          </cell>
          <cell r="I45"/>
          <cell r="J45"/>
          <cell r="K45">
            <v>501</v>
          </cell>
          <cell r="L45"/>
          <cell r="M45"/>
          <cell r="N45">
            <v>496</v>
          </cell>
          <cell r="O45"/>
          <cell r="P45"/>
        </row>
        <row r="46">
          <cell r="A46" t="str">
            <v>公営企業債の元利償還金に対する繰入金</v>
          </cell>
          <cell r="B46">
            <v>977</v>
          </cell>
          <cell r="C46"/>
          <cell r="D46"/>
          <cell r="E46">
            <v>1000</v>
          </cell>
          <cell r="F46"/>
          <cell r="G46"/>
          <cell r="H46">
            <v>1042</v>
          </cell>
          <cell r="I46"/>
          <cell r="J46"/>
          <cell r="K46">
            <v>1099</v>
          </cell>
          <cell r="L46"/>
          <cell r="M46"/>
          <cell r="N46">
            <v>1152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2654</v>
          </cell>
          <cell r="C49"/>
          <cell r="D49"/>
          <cell r="E49">
            <v>2655</v>
          </cell>
          <cell r="F49"/>
          <cell r="G49"/>
          <cell r="H49">
            <v>2669</v>
          </cell>
          <cell r="I49"/>
          <cell r="J49"/>
          <cell r="K49">
            <v>2587</v>
          </cell>
          <cell r="L49"/>
          <cell r="M49"/>
          <cell r="N49">
            <v>2632</v>
          </cell>
          <cell r="O49"/>
          <cell r="P49"/>
        </row>
        <row r="50">
          <cell r="A50" t="str">
            <v>実質公債費比率の分子</v>
          </cell>
          <cell r="B50" t="e">
            <v>#N/A</v>
          </cell>
          <cell r="C50">
            <v>957</v>
          </cell>
          <cell r="D50" t="e">
            <v>#N/A</v>
          </cell>
          <cell r="E50" t="e">
            <v>#N/A</v>
          </cell>
          <cell r="F50">
            <v>1010</v>
          </cell>
          <cell r="G50" t="e">
            <v>#N/A</v>
          </cell>
          <cell r="H50" t="e">
            <v>#N/A</v>
          </cell>
          <cell r="I50">
            <v>952</v>
          </cell>
          <cell r="J50" t="e">
            <v>#N/A</v>
          </cell>
          <cell r="K50" t="e">
            <v>#N/A</v>
          </cell>
          <cell r="L50">
            <v>1096</v>
          </cell>
          <cell r="M50" t="e">
            <v>#N/A</v>
          </cell>
          <cell r="N50" t="e">
            <v>#N/A</v>
          </cell>
          <cell r="O50">
            <v>1216</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31440</v>
          </cell>
          <cell r="E56"/>
          <cell r="F56"/>
          <cell r="G56">
            <v>32700</v>
          </cell>
          <cell r="H56"/>
          <cell r="I56"/>
          <cell r="J56">
            <v>32380</v>
          </cell>
          <cell r="K56"/>
          <cell r="L56"/>
          <cell r="M56">
            <v>31983</v>
          </cell>
          <cell r="N56"/>
          <cell r="O56"/>
          <cell r="P56">
            <v>31346</v>
          </cell>
        </row>
        <row r="57">
          <cell r="A57" t="str">
            <v>充当可能特定歳入</v>
          </cell>
          <cell r="B57"/>
          <cell r="C57"/>
          <cell r="D57">
            <v>10206</v>
          </cell>
          <cell r="E57"/>
          <cell r="F57"/>
          <cell r="G57">
            <v>9740</v>
          </cell>
          <cell r="H57"/>
          <cell r="I57"/>
          <cell r="J57">
            <v>9545</v>
          </cell>
          <cell r="K57"/>
          <cell r="L57"/>
          <cell r="M57">
            <v>9579</v>
          </cell>
          <cell r="N57"/>
          <cell r="O57"/>
          <cell r="P57">
            <v>9367</v>
          </cell>
        </row>
        <row r="58">
          <cell r="A58" t="str">
            <v>充当可能基金</v>
          </cell>
          <cell r="B58"/>
          <cell r="C58"/>
          <cell r="D58">
            <v>2964</v>
          </cell>
          <cell r="E58"/>
          <cell r="F58"/>
          <cell r="G58">
            <v>3839</v>
          </cell>
          <cell r="H58"/>
          <cell r="I58"/>
          <cell r="J58">
            <v>3357</v>
          </cell>
          <cell r="K58"/>
          <cell r="L58"/>
          <cell r="M58">
            <v>3647</v>
          </cell>
          <cell r="N58"/>
          <cell r="O58"/>
          <cell r="P58">
            <v>3691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4351</v>
          </cell>
          <cell r="C62"/>
          <cell r="D62"/>
          <cell r="E62">
            <v>4178</v>
          </cell>
          <cell r="F62"/>
          <cell r="G62"/>
          <cell r="H62">
            <v>4220</v>
          </cell>
          <cell r="I62"/>
          <cell r="J62"/>
          <cell r="K62">
            <v>4142</v>
          </cell>
          <cell r="L62"/>
          <cell r="M62"/>
          <cell r="N62">
            <v>4131</v>
          </cell>
          <cell r="O62"/>
          <cell r="P62"/>
        </row>
        <row r="63">
          <cell r="A63" t="str">
            <v>組合等負担等見込額</v>
          </cell>
          <cell r="B63">
            <v>5538</v>
          </cell>
          <cell r="C63"/>
          <cell r="D63"/>
          <cell r="E63">
            <v>7666</v>
          </cell>
          <cell r="F63"/>
          <cell r="G63"/>
          <cell r="H63">
            <v>7662</v>
          </cell>
          <cell r="I63"/>
          <cell r="J63"/>
          <cell r="K63">
            <v>7699</v>
          </cell>
          <cell r="L63"/>
          <cell r="M63"/>
          <cell r="N63">
            <v>7219</v>
          </cell>
          <cell r="O63"/>
          <cell r="P63"/>
        </row>
        <row r="64">
          <cell r="A64" t="str">
            <v>公営企業債等繰入見込額</v>
          </cell>
          <cell r="B64">
            <v>14474</v>
          </cell>
          <cell r="C64"/>
          <cell r="D64"/>
          <cell r="E64">
            <v>14222</v>
          </cell>
          <cell r="F64"/>
          <cell r="G64"/>
          <cell r="H64">
            <v>13955</v>
          </cell>
          <cell r="I64"/>
          <cell r="J64"/>
          <cell r="K64">
            <v>13705</v>
          </cell>
          <cell r="L64"/>
          <cell r="M64"/>
          <cell r="N64">
            <v>13456</v>
          </cell>
          <cell r="O64"/>
          <cell r="P64"/>
        </row>
        <row r="65">
          <cell r="A65" t="str">
            <v>債務負担行為に基づく支出予定額</v>
          </cell>
          <cell r="B65">
            <v>2228</v>
          </cell>
          <cell r="C65"/>
          <cell r="D65"/>
          <cell r="E65">
            <v>1821</v>
          </cell>
          <cell r="F65"/>
          <cell r="G65"/>
          <cell r="H65">
            <v>1799</v>
          </cell>
          <cell r="I65"/>
          <cell r="J65"/>
          <cell r="K65" t="str">
            <v>-</v>
          </cell>
          <cell r="L65"/>
          <cell r="M65"/>
          <cell r="N65" t="str">
            <v>-</v>
          </cell>
          <cell r="O65"/>
          <cell r="P65"/>
        </row>
        <row r="66">
          <cell r="A66" t="str">
            <v>一般会計等に係る地方債の現在高</v>
          </cell>
          <cell r="B66">
            <v>26884</v>
          </cell>
          <cell r="C66"/>
          <cell r="D66"/>
          <cell r="E66">
            <v>27108</v>
          </cell>
          <cell r="F66"/>
          <cell r="G66"/>
          <cell r="H66">
            <v>26706</v>
          </cell>
          <cell r="I66"/>
          <cell r="J66"/>
          <cell r="K66">
            <v>28363</v>
          </cell>
          <cell r="L66"/>
          <cell r="M66"/>
          <cell r="N66">
            <v>27049</v>
          </cell>
          <cell r="O66"/>
          <cell r="P66"/>
        </row>
        <row r="67">
          <cell r="A67" t="str">
            <v>将来負担比率の分子</v>
          </cell>
          <cell r="B67" t="e">
            <v>#N/A</v>
          </cell>
          <cell r="C67">
            <v>8865</v>
          </cell>
          <cell r="D67" t="e">
            <v>#N/A</v>
          </cell>
          <cell r="E67" t="e">
            <v>#N/A</v>
          </cell>
          <cell r="F67">
            <v>8715</v>
          </cell>
          <cell r="G67" t="e">
            <v>#N/A</v>
          </cell>
          <cell r="H67" t="e">
            <v>#N/A</v>
          </cell>
          <cell r="I67">
            <v>9059</v>
          </cell>
          <cell r="J67" t="e">
            <v>#N/A</v>
          </cell>
          <cell r="K67" t="e">
            <v>#N/A</v>
          </cell>
          <cell r="L67">
            <v>8701</v>
          </cell>
          <cell r="M67" t="e">
            <v>#N/A</v>
          </cell>
          <cell r="N67" t="e">
            <v>#N/A</v>
          </cell>
          <cell r="O67">
            <v>7452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29681405</v>
      </c>
      <c r="BO4" s="372"/>
      <c r="BP4" s="372"/>
      <c r="BQ4" s="372"/>
      <c r="BR4" s="372"/>
      <c r="BS4" s="372"/>
      <c r="BT4" s="372"/>
      <c r="BU4" s="373"/>
      <c r="BV4" s="371">
        <v>32711939</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2.5</v>
      </c>
      <c r="CU4" s="549"/>
      <c r="CV4" s="549"/>
      <c r="CW4" s="549"/>
      <c r="CX4" s="549"/>
      <c r="CY4" s="549"/>
      <c r="CZ4" s="549"/>
      <c r="DA4" s="550"/>
      <c r="DB4" s="548">
        <v>5</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29275851</v>
      </c>
      <c r="BO5" s="377"/>
      <c r="BP5" s="377"/>
      <c r="BQ5" s="377"/>
      <c r="BR5" s="377"/>
      <c r="BS5" s="377"/>
      <c r="BT5" s="377"/>
      <c r="BU5" s="378"/>
      <c r="BV5" s="376">
        <v>31843096</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98.8</v>
      </c>
      <c r="CU5" s="347"/>
      <c r="CV5" s="347"/>
      <c r="CW5" s="347"/>
      <c r="CX5" s="347"/>
      <c r="CY5" s="347"/>
      <c r="CZ5" s="347"/>
      <c r="DA5" s="348"/>
      <c r="DB5" s="346">
        <v>93.7</v>
      </c>
      <c r="DC5" s="347"/>
      <c r="DD5" s="347"/>
      <c r="DE5" s="347"/>
      <c r="DF5" s="347"/>
      <c r="DG5" s="347"/>
      <c r="DH5" s="347"/>
      <c r="DI5" s="348"/>
      <c r="DJ5" s="44"/>
      <c r="DK5" s="44"/>
      <c r="DL5" s="44"/>
      <c r="DM5" s="44"/>
      <c r="DN5" s="44"/>
      <c r="DO5" s="44"/>
    </row>
    <row r="6" spans="1:119" ht="18.75" customHeight="1">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41</v>
      </c>
      <c r="AV6" s="434"/>
      <c r="AW6" s="434"/>
      <c r="AX6" s="434"/>
      <c r="AY6" s="356" t="s">
        <v>42</v>
      </c>
      <c r="AZ6" s="357"/>
      <c r="BA6" s="357"/>
      <c r="BB6" s="357"/>
      <c r="BC6" s="357"/>
      <c r="BD6" s="357"/>
      <c r="BE6" s="357"/>
      <c r="BF6" s="357"/>
      <c r="BG6" s="357"/>
      <c r="BH6" s="357"/>
      <c r="BI6" s="357"/>
      <c r="BJ6" s="357"/>
      <c r="BK6" s="357"/>
      <c r="BL6" s="357"/>
      <c r="BM6" s="358"/>
      <c r="BN6" s="376">
        <v>405554</v>
      </c>
      <c r="BO6" s="377"/>
      <c r="BP6" s="377"/>
      <c r="BQ6" s="377"/>
      <c r="BR6" s="377"/>
      <c r="BS6" s="377"/>
      <c r="BT6" s="377"/>
      <c r="BU6" s="378"/>
      <c r="BV6" s="376">
        <v>868843</v>
      </c>
      <c r="BW6" s="377"/>
      <c r="BX6" s="377"/>
      <c r="BY6" s="377"/>
      <c r="BZ6" s="377"/>
      <c r="CA6" s="377"/>
      <c r="CB6" s="377"/>
      <c r="CC6" s="378"/>
      <c r="CD6" s="385" t="s">
        <v>43</v>
      </c>
      <c r="CE6" s="386"/>
      <c r="CF6" s="386"/>
      <c r="CG6" s="386"/>
      <c r="CH6" s="386"/>
      <c r="CI6" s="386"/>
      <c r="CJ6" s="386"/>
      <c r="CK6" s="386"/>
      <c r="CL6" s="386"/>
      <c r="CM6" s="386"/>
      <c r="CN6" s="386"/>
      <c r="CO6" s="386"/>
      <c r="CP6" s="386"/>
      <c r="CQ6" s="386"/>
      <c r="CR6" s="386"/>
      <c r="CS6" s="387"/>
      <c r="CT6" s="522">
        <v>105.6</v>
      </c>
      <c r="CU6" s="523"/>
      <c r="CV6" s="523"/>
      <c r="CW6" s="523"/>
      <c r="CX6" s="523"/>
      <c r="CY6" s="523"/>
      <c r="CZ6" s="523"/>
      <c r="DA6" s="524"/>
      <c r="DB6" s="522">
        <v>101.5</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44</v>
      </c>
      <c r="AN7" s="350"/>
      <c r="AO7" s="350"/>
      <c r="AP7" s="350"/>
      <c r="AQ7" s="350"/>
      <c r="AR7" s="350"/>
      <c r="AS7" s="350"/>
      <c r="AT7" s="351"/>
      <c r="AU7" s="433" t="s">
        <v>45</v>
      </c>
      <c r="AV7" s="434"/>
      <c r="AW7" s="434"/>
      <c r="AX7" s="434"/>
      <c r="AY7" s="356" t="s">
        <v>46</v>
      </c>
      <c r="AZ7" s="357"/>
      <c r="BA7" s="357"/>
      <c r="BB7" s="357"/>
      <c r="BC7" s="357"/>
      <c r="BD7" s="357"/>
      <c r="BE7" s="357"/>
      <c r="BF7" s="357"/>
      <c r="BG7" s="357"/>
      <c r="BH7" s="357"/>
      <c r="BI7" s="357"/>
      <c r="BJ7" s="357"/>
      <c r="BK7" s="357"/>
      <c r="BL7" s="357"/>
      <c r="BM7" s="358"/>
      <c r="BN7" s="376" t="s">
        <v>47</v>
      </c>
      <c r="BO7" s="377"/>
      <c r="BP7" s="377"/>
      <c r="BQ7" s="377"/>
      <c r="BR7" s="377"/>
      <c r="BS7" s="377"/>
      <c r="BT7" s="377"/>
      <c r="BU7" s="378"/>
      <c r="BV7" s="376">
        <v>40284</v>
      </c>
      <c r="BW7" s="377"/>
      <c r="BX7" s="377"/>
      <c r="BY7" s="377"/>
      <c r="BZ7" s="377"/>
      <c r="CA7" s="377"/>
      <c r="CB7" s="377"/>
      <c r="CC7" s="378"/>
      <c r="CD7" s="385" t="s">
        <v>48</v>
      </c>
      <c r="CE7" s="386"/>
      <c r="CF7" s="386"/>
      <c r="CG7" s="386"/>
      <c r="CH7" s="386"/>
      <c r="CI7" s="386"/>
      <c r="CJ7" s="386"/>
      <c r="CK7" s="386"/>
      <c r="CL7" s="386"/>
      <c r="CM7" s="386"/>
      <c r="CN7" s="386"/>
      <c r="CO7" s="386"/>
      <c r="CP7" s="386"/>
      <c r="CQ7" s="386"/>
      <c r="CR7" s="386"/>
      <c r="CS7" s="387"/>
      <c r="CT7" s="376">
        <v>16231042</v>
      </c>
      <c r="CU7" s="377"/>
      <c r="CV7" s="377"/>
      <c r="CW7" s="377"/>
      <c r="CX7" s="377"/>
      <c r="CY7" s="377"/>
      <c r="CZ7" s="377"/>
      <c r="DA7" s="378"/>
      <c r="DB7" s="376">
        <v>16469173</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49</v>
      </c>
      <c r="AN8" s="350"/>
      <c r="AO8" s="350"/>
      <c r="AP8" s="350"/>
      <c r="AQ8" s="350"/>
      <c r="AR8" s="350"/>
      <c r="AS8" s="350"/>
      <c r="AT8" s="351"/>
      <c r="AU8" s="433" t="s">
        <v>50</v>
      </c>
      <c r="AV8" s="434"/>
      <c r="AW8" s="434"/>
      <c r="AX8" s="434"/>
      <c r="AY8" s="356" t="s">
        <v>51</v>
      </c>
      <c r="AZ8" s="357"/>
      <c r="BA8" s="357"/>
      <c r="BB8" s="357"/>
      <c r="BC8" s="357"/>
      <c r="BD8" s="357"/>
      <c r="BE8" s="357"/>
      <c r="BF8" s="357"/>
      <c r="BG8" s="357"/>
      <c r="BH8" s="357"/>
      <c r="BI8" s="357"/>
      <c r="BJ8" s="357"/>
      <c r="BK8" s="357"/>
      <c r="BL8" s="357"/>
      <c r="BM8" s="358"/>
      <c r="BN8" s="376">
        <v>405554</v>
      </c>
      <c r="BO8" s="377"/>
      <c r="BP8" s="377"/>
      <c r="BQ8" s="377"/>
      <c r="BR8" s="377"/>
      <c r="BS8" s="377"/>
      <c r="BT8" s="377"/>
      <c r="BU8" s="378"/>
      <c r="BV8" s="376">
        <v>828559</v>
      </c>
      <c r="BW8" s="377"/>
      <c r="BX8" s="377"/>
      <c r="BY8" s="377"/>
      <c r="BZ8" s="377"/>
      <c r="CA8" s="377"/>
      <c r="CB8" s="377"/>
      <c r="CC8" s="378"/>
      <c r="CD8" s="385" t="s">
        <v>52</v>
      </c>
      <c r="CE8" s="386"/>
      <c r="CF8" s="386"/>
      <c r="CG8" s="386"/>
      <c r="CH8" s="386"/>
      <c r="CI8" s="386"/>
      <c r="CJ8" s="386"/>
      <c r="CK8" s="386"/>
      <c r="CL8" s="386"/>
      <c r="CM8" s="386"/>
      <c r="CN8" s="386"/>
      <c r="CO8" s="386"/>
      <c r="CP8" s="386"/>
      <c r="CQ8" s="386"/>
      <c r="CR8" s="386"/>
      <c r="CS8" s="387"/>
      <c r="CT8" s="485">
        <v>0.73</v>
      </c>
      <c r="CU8" s="486"/>
      <c r="CV8" s="486"/>
      <c r="CW8" s="486"/>
      <c r="CX8" s="486"/>
      <c r="CY8" s="486"/>
      <c r="CZ8" s="486"/>
      <c r="DA8" s="487"/>
      <c r="DB8" s="485">
        <v>0.72</v>
      </c>
      <c r="DC8" s="486"/>
      <c r="DD8" s="486"/>
      <c r="DE8" s="486"/>
      <c r="DF8" s="486"/>
      <c r="DG8" s="486"/>
      <c r="DH8" s="486"/>
      <c r="DI8" s="487"/>
      <c r="DJ8" s="44"/>
      <c r="DK8" s="44"/>
      <c r="DL8" s="44"/>
      <c r="DM8" s="44"/>
      <c r="DN8" s="44"/>
      <c r="DO8" s="44"/>
    </row>
    <row r="9" spans="1:119" ht="18.75" customHeight="1" thickBot="1">
      <c r="A9" s="45"/>
      <c r="B9" s="511" t="s">
        <v>53</v>
      </c>
      <c r="C9" s="512"/>
      <c r="D9" s="512"/>
      <c r="E9" s="512"/>
      <c r="F9" s="512"/>
      <c r="G9" s="512"/>
      <c r="H9" s="512"/>
      <c r="I9" s="512"/>
      <c r="J9" s="512"/>
      <c r="K9" s="439"/>
      <c r="L9" s="513" t="s">
        <v>54</v>
      </c>
      <c r="M9" s="514"/>
      <c r="N9" s="514"/>
      <c r="O9" s="514"/>
      <c r="P9" s="514"/>
      <c r="Q9" s="515"/>
      <c r="R9" s="516">
        <v>80954</v>
      </c>
      <c r="S9" s="517"/>
      <c r="T9" s="517"/>
      <c r="U9" s="517"/>
      <c r="V9" s="518"/>
      <c r="W9" s="455" t="s">
        <v>55</v>
      </c>
      <c r="X9" s="456"/>
      <c r="Y9" s="456"/>
      <c r="Z9" s="456"/>
      <c r="AA9" s="456"/>
      <c r="AB9" s="456"/>
      <c r="AC9" s="456"/>
      <c r="AD9" s="456"/>
      <c r="AE9" s="456"/>
      <c r="AF9" s="456"/>
      <c r="AG9" s="456"/>
      <c r="AH9" s="456"/>
      <c r="AI9" s="456"/>
      <c r="AJ9" s="456"/>
      <c r="AK9" s="456"/>
      <c r="AL9" s="519"/>
      <c r="AM9" s="445" t="s">
        <v>56</v>
      </c>
      <c r="AN9" s="350"/>
      <c r="AO9" s="350"/>
      <c r="AP9" s="350"/>
      <c r="AQ9" s="350"/>
      <c r="AR9" s="350"/>
      <c r="AS9" s="350"/>
      <c r="AT9" s="351"/>
      <c r="AU9" s="433" t="s">
        <v>41</v>
      </c>
      <c r="AV9" s="434"/>
      <c r="AW9" s="434"/>
      <c r="AX9" s="434"/>
      <c r="AY9" s="356" t="s">
        <v>57</v>
      </c>
      <c r="AZ9" s="357"/>
      <c r="BA9" s="357"/>
      <c r="BB9" s="357"/>
      <c r="BC9" s="357"/>
      <c r="BD9" s="357"/>
      <c r="BE9" s="357"/>
      <c r="BF9" s="357"/>
      <c r="BG9" s="357"/>
      <c r="BH9" s="357"/>
      <c r="BI9" s="357"/>
      <c r="BJ9" s="357"/>
      <c r="BK9" s="357"/>
      <c r="BL9" s="357"/>
      <c r="BM9" s="358"/>
      <c r="BN9" s="376">
        <v>-423005</v>
      </c>
      <c r="BO9" s="377"/>
      <c r="BP9" s="377"/>
      <c r="BQ9" s="377"/>
      <c r="BR9" s="377"/>
      <c r="BS9" s="377"/>
      <c r="BT9" s="377"/>
      <c r="BU9" s="378"/>
      <c r="BV9" s="376">
        <v>148364</v>
      </c>
      <c r="BW9" s="377"/>
      <c r="BX9" s="377"/>
      <c r="BY9" s="377"/>
      <c r="BZ9" s="377"/>
      <c r="CA9" s="377"/>
      <c r="CB9" s="377"/>
      <c r="CC9" s="378"/>
      <c r="CD9" s="385" t="s">
        <v>58</v>
      </c>
      <c r="CE9" s="386"/>
      <c r="CF9" s="386"/>
      <c r="CG9" s="386"/>
      <c r="CH9" s="386"/>
      <c r="CI9" s="386"/>
      <c r="CJ9" s="386"/>
      <c r="CK9" s="386"/>
      <c r="CL9" s="386"/>
      <c r="CM9" s="386"/>
      <c r="CN9" s="386"/>
      <c r="CO9" s="386"/>
      <c r="CP9" s="386"/>
      <c r="CQ9" s="386"/>
      <c r="CR9" s="386"/>
      <c r="CS9" s="387"/>
      <c r="CT9" s="346">
        <v>14.5</v>
      </c>
      <c r="CU9" s="347"/>
      <c r="CV9" s="347"/>
      <c r="CW9" s="347"/>
      <c r="CX9" s="347"/>
      <c r="CY9" s="347"/>
      <c r="CZ9" s="347"/>
      <c r="DA9" s="348"/>
      <c r="DB9" s="346">
        <v>15.4</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59</v>
      </c>
      <c r="M10" s="350"/>
      <c r="N10" s="350"/>
      <c r="O10" s="350"/>
      <c r="P10" s="350"/>
      <c r="Q10" s="351"/>
      <c r="R10" s="352">
        <v>80868</v>
      </c>
      <c r="S10" s="353"/>
      <c r="T10" s="353"/>
      <c r="U10" s="353"/>
      <c r="V10" s="355"/>
      <c r="W10" s="520"/>
      <c r="X10" s="338"/>
      <c r="Y10" s="338"/>
      <c r="Z10" s="338"/>
      <c r="AA10" s="338"/>
      <c r="AB10" s="338"/>
      <c r="AC10" s="338"/>
      <c r="AD10" s="338"/>
      <c r="AE10" s="338"/>
      <c r="AF10" s="338"/>
      <c r="AG10" s="338"/>
      <c r="AH10" s="338"/>
      <c r="AI10" s="338"/>
      <c r="AJ10" s="338"/>
      <c r="AK10" s="338"/>
      <c r="AL10" s="521"/>
      <c r="AM10" s="445" t="s">
        <v>60</v>
      </c>
      <c r="AN10" s="350"/>
      <c r="AO10" s="350"/>
      <c r="AP10" s="350"/>
      <c r="AQ10" s="350"/>
      <c r="AR10" s="350"/>
      <c r="AS10" s="350"/>
      <c r="AT10" s="351"/>
      <c r="AU10" s="433" t="s">
        <v>61</v>
      </c>
      <c r="AV10" s="434"/>
      <c r="AW10" s="434"/>
      <c r="AX10" s="434"/>
      <c r="AY10" s="356" t="s">
        <v>62</v>
      </c>
      <c r="AZ10" s="357"/>
      <c r="BA10" s="357"/>
      <c r="BB10" s="357"/>
      <c r="BC10" s="357"/>
      <c r="BD10" s="357"/>
      <c r="BE10" s="357"/>
      <c r="BF10" s="357"/>
      <c r="BG10" s="357"/>
      <c r="BH10" s="357"/>
      <c r="BI10" s="357"/>
      <c r="BJ10" s="357"/>
      <c r="BK10" s="357"/>
      <c r="BL10" s="357"/>
      <c r="BM10" s="358"/>
      <c r="BN10" s="376">
        <v>46227</v>
      </c>
      <c r="BO10" s="377"/>
      <c r="BP10" s="377"/>
      <c r="BQ10" s="377"/>
      <c r="BR10" s="377"/>
      <c r="BS10" s="377"/>
      <c r="BT10" s="377"/>
      <c r="BU10" s="378"/>
      <c r="BV10" s="376">
        <v>14894</v>
      </c>
      <c r="BW10" s="377"/>
      <c r="BX10" s="377"/>
      <c r="BY10" s="377"/>
      <c r="BZ10" s="377"/>
      <c r="CA10" s="377"/>
      <c r="CB10" s="377"/>
      <c r="CC10" s="378"/>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64</v>
      </c>
      <c r="M11" s="425"/>
      <c r="N11" s="425"/>
      <c r="O11" s="425"/>
      <c r="P11" s="425"/>
      <c r="Q11" s="426"/>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45" t="s">
        <v>66</v>
      </c>
      <c r="AN11" s="350"/>
      <c r="AO11" s="350"/>
      <c r="AP11" s="350"/>
      <c r="AQ11" s="350"/>
      <c r="AR11" s="350"/>
      <c r="AS11" s="350"/>
      <c r="AT11" s="351"/>
      <c r="AU11" s="433" t="s">
        <v>41</v>
      </c>
      <c r="AV11" s="434"/>
      <c r="AW11" s="434"/>
      <c r="AX11" s="434"/>
      <c r="AY11" s="356" t="s">
        <v>67</v>
      </c>
      <c r="AZ11" s="357"/>
      <c r="BA11" s="357"/>
      <c r="BB11" s="357"/>
      <c r="BC11" s="357"/>
      <c r="BD11" s="357"/>
      <c r="BE11" s="357"/>
      <c r="BF11" s="357"/>
      <c r="BG11" s="357"/>
      <c r="BH11" s="357"/>
      <c r="BI11" s="357"/>
      <c r="BJ11" s="357"/>
      <c r="BK11" s="357"/>
      <c r="BL11" s="357"/>
      <c r="BM11" s="358"/>
      <c r="BN11" s="376">
        <v>220000</v>
      </c>
      <c r="BO11" s="377"/>
      <c r="BP11" s="377"/>
      <c r="BQ11" s="377"/>
      <c r="BR11" s="377"/>
      <c r="BS11" s="377"/>
      <c r="BT11" s="377"/>
      <c r="BU11" s="378"/>
      <c r="BV11" s="376">
        <v>458258</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69</v>
      </c>
      <c r="CU11" s="486"/>
      <c r="CV11" s="486"/>
      <c r="CW11" s="486"/>
      <c r="CX11" s="486"/>
      <c r="CY11" s="486"/>
      <c r="CZ11" s="486"/>
      <c r="DA11" s="487"/>
      <c r="DB11" s="485" t="s">
        <v>69</v>
      </c>
      <c r="DC11" s="486"/>
      <c r="DD11" s="486"/>
      <c r="DE11" s="486"/>
      <c r="DF11" s="486"/>
      <c r="DG11" s="486"/>
      <c r="DH11" s="486"/>
      <c r="DI11" s="487"/>
      <c r="DJ11" s="44"/>
      <c r="DK11" s="44"/>
      <c r="DL11" s="44"/>
      <c r="DM11" s="44"/>
      <c r="DN11" s="44"/>
      <c r="DO11" s="44"/>
    </row>
    <row r="12" spans="1:119" ht="18.75" customHeight="1">
      <c r="A12" s="45"/>
      <c r="B12" s="488" t="s">
        <v>70</v>
      </c>
      <c r="C12" s="489"/>
      <c r="D12" s="489"/>
      <c r="E12" s="489"/>
      <c r="F12" s="489"/>
      <c r="G12" s="489"/>
      <c r="H12" s="489"/>
      <c r="I12" s="489"/>
      <c r="J12" s="489"/>
      <c r="K12" s="490"/>
      <c r="L12" s="497" t="s">
        <v>71</v>
      </c>
      <c r="M12" s="498"/>
      <c r="N12" s="498"/>
      <c r="O12" s="498"/>
      <c r="P12" s="498"/>
      <c r="Q12" s="499"/>
      <c r="R12" s="500">
        <v>81403</v>
      </c>
      <c r="S12" s="501"/>
      <c r="T12" s="501"/>
      <c r="U12" s="501"/>
      <c r="V12" s="502"/>
      <c r="W12" s="503" t="s">
        <v>25</v>
      </c>
      <c r="X12" s="434"/>
      <c r="Y12" s="434"/>
      <c r="Z12" s="434"/>
      <c r="AA12" s="434"/>
      <c r="AB12" s="504"/>
      <c r="AC12" s="433" t="s">
        <v>72</v>
      </c>
      <c r="AD12" s="434"/>
      <c r="AE12" s="434"/>
      <c r="AF12" s="434"/>
      <c r="AG12" s="504"/>
      <c r="AH12" s="433" t="s">
        <v>73</v>
      </c>
      <c r="AI12" s="434"/>
      <c r="AJ12" s="434"/>
      <c r="AK12" s="434"/>
      <c r="AL12" s="505"/>
      <c r="AM12" s="445" t="s">
        <v>74</v>
      </c>
      <c r="AN12" s="350"/>
      <c r="AO12" s="350"/>
      <c r="AP12" s="350"/>
      <c r="AQ12" s="350"/>
      <c r="AR12" s="350"/>
      <c r="AS12" s="350"/>
      <c r="AT12" s="351"/>
      <c r="AU12" s="433" t="s">
        <v>75</v>
      </c>
      <c r="AV12" s="434"/>
      <c r="AW12" s="434"/>
      <c r="AX12" s="434"/>
      <c r="AY12" s="356" t="s">
        <v>76</v>
      </c>
      <c r="AZ12" s="357"/>
      <c r="BA12" s="357"/>
      <c r="BB12" s="357"/>
      <c r="BC12" s="357"/>
      <c r="BD12" s="357"/>
      <c r="BE12" s="357"/>
      <c r="BF12" s="357"/>
      <c r="BG12" s="357"/>
      <c r="BH12" s="357"/>
      <c r="BI12" s="357"/>
      <c r="BJ12" s="357"/>
      <c r="BK12" s="357"/>
      <c r="BL12" s="357"/>
      <c r="BM12" s="358"/>
      <c r="BN12" s="376">
        <v>20277</v>
      </c>
      <c r="BO12" s="377"/>
      <c r="BP12" s="377"/>
      <c r="BQ12" s="377"/>
      <c r="BR12" s="377"/>
      <c r="BS12" s="377"/>
      <c r="BT12" s="377"/>
      <c r="BU12" s="378"/>
      <c r="BV12" s="376" t="s">
        <v>77</v>
      </c>
      <c r="BW12" s="377"/>
      <c r="BX12" s="377"/>
      <c r="BY12" s="377"/>
      <c r="BZ12" s="377"/>
      <c r="CA12" s="377"/>
      <c r="CB12" s="377"/>
      <c r="CC12" s="378"/>
      <c r="CD12" s="385" t="s">
        <v>78</v>
      </c>
      <c r="CE12" s="386"/>
      <c r="CF12" s="386"/>
      <c r="CG12" s="386"/>
      <c r="CH12" s="386"/>
      <c r="CI12" s="386"/>
      <c r="CJ12" s="386"/>
      <c r="CK12" s="386"/>
      <c r="CL12" s="386"/>
      <c r="CM12" s="386"/>
      <c r="CN12" s="386"/>
      <c r="CO12" s="386"/>
      <c r="CP12" s="386"/>
      <c r="CQ12" s="386"/>
      <c r="CR12" s="386"/>
      <c r="CS12" s="387"/>
      <c r="CT12" s="485" t="s">
        <v>77</v>
      </c>
      <c r="CU12" s="486"/>
      <c r="CV12" s="486"/>
      <c r="CW12" s="486"/>
      <c r="CX12" s="486"/>
      <c r="CY12" s="486"/>
      <c r="CZ12" s="486"/>
      <c r="DA12" s="487"/>
      <c r="DB12" s="485" t="s">
        <v>77</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79</v>
      </c>
      <c r="N13" s="475"/>
      <c r="O13" s="475"/>
      <c r="P13" s="475"/>
      <c r="Q13" s="476"/>
      <c r="R13" s="477">
        <v>80663</v>
      </c>
      <c r="S13" s="478"/>
      <c r="T13" s="478"/>
      <c r="U13" s="478"/>
      <c r="V13" s="479"/>
      <c r="W13" s="465" t="s">
        <v>80</v>
      </c>
      <c r="X13" s="391"/>
      <c r="Y13" s="391"/>
      <c r="Z13" s="391"/>
      <c r="AA13" s="391"/>
      <c r="AB13" s="392"/>
      <c r="AC13" s="352">
        <v>628</v>
      </c>
      <c r="AD13" s="353"/>
      <c r="AE13" s="353"/>
      <c r="AF13" s="353"/>
      <c r="AG13" s="354"/>
      <c r="AH13" s="352">
        <v>613</v>
      </c>
      <c r="AI13" s="353"/>
      <c r="AJ13" s="353"/>
      <c r="AK13" s="353"/>
      <c r="AL13" s="355"/>
      <c r="AM13" s="445" t="s">
        <v>81</v>
      </c>
      <c r="AN13" s="350"/>
      <c r="AO13" s="350"/>
      <c r="AP13" s="350"/>
      <c r="AQ13" s="350"/>
      <c r="AR13" s="350"/>
      <c r="AS13" s="350"/>
      <c r="AT13" s="351"/>
      <c r="AU13" s="433" t="s">
        <v>82</v>
      </c>
      <c r="AV13" s="434"/>
      <c r="AW13" s="434"/>
      <c r="AX13" s="434"/>
      <c r="AY13" s="356" t="s">
        <v>83</v>
      </c>
      <c r="AZ13" s="357"/>
      <c r="BA13" s="357"/>
      <c r="BB13" s="357"/>
      <c r="BC13" s="357"/>
      <c r="BD13" s="357"/>
      <c r="BE13" s="357"/>
      <c r="BF13" s="357"/>
      <c r="BG13" s="357"/>
      <c r="BH13" s="357"/>
      <c r="BI13" s="357"/>
      <c r="BJ13" s="357"/>
      <c r="BK13" s="357"/>
      <c r="BL13" s="357"/>
      <c r="BM13" s="358"/>
      <c r="BN13" s="376">
        <v>-177055</v>
      </c>
      <c r="BO13" s="377"/>
      <c r="BP13" s="377"/>
      <c r="BQ13" s="377"/>
      <c r="BR13" s="377"/>
      <c r="BS13" s="377"/>
      <c r="BT13" s="377"/>
      <c r="BU13" s="378"/>
      <c r="BV13" s="376">
        <v>621516</v>
      </c>
      <c r="BW13" s="377"/>
      <c r="BX13" s="377"/>
      <c r="BY13" s="377"/>
      <c r="BZ13" s="377"/>
      <c r="CA13" s="377"/>
      <c r="CB13" s="377"/>
      <c r="CC13" s="378"/>
      <c r="CD13" s="385" t="s">
        <v>84</v>
      </c>
      <c r="CE13" s="386"/>
      <c r="CF13" s="386"/>
      <c r="CG13" s="386"/>
      <c r="CH13" s="386"/>
      <c r="CI13" s="386"/>
      <c r="CJ13" s="386"/>
      <c r="CK13" s="386"/>
      <c r="CL13" s="386"/>
      <c r="CM13" s="386"/>
      <c r="CN13" s="386"/>
      <c r="CO13" s="386"/>
      <c r="CP13" s="386"/>
      <c r="CQ13" s="386"/>
      <c r="CR13" s="386"/>
      <c r="CS13" s="387"/>
      <c r="CT13" s="346">
        <v>7.8</v>
      </c>
      <c r="CU13" s="347"/>
      <c r="CV13" s="347"/>
      <c r="CW13" s="347"/>
      <c r="CX13" s="347"/>
      <c r="CY13" s="347"/>
      <c r="CZ13" s="347"/>
      <c r="DA13" s="348"/>
      <c r="DB13" s="346">
        <v>7.3</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85</v>
      </c>
      <c r="M14" s="506"/>
      <c r="N14" s="506"/>
      <c r="O14" s="506"/>
      <c r="P14" s="506"/>
      <c r="Q14" s="507"/>
      <c r="R14" s="477">
        <v>81483</v>
      </c>
      <c r="S14" s="478"/>
      <c r="T14" s="478"/>
      <c r="U14" s="478"/>
      <c r="V14" s="479"/>
      <c r="W14" s="480"/>
      <c r="X14" s="394"/>
      <c r="Y14" s="394"/>
      <c r="Z14" s="394"/>
      <c r="AA14" s="394"/>
      <c r="AB14" s="395"/>
      <c r="AC14" s="470">
        <v>2</v>
      </c>
      <c r="AD14" s="471"/>
      <c r="AE14" s="471"/>
      <c r="AF14" s="471"/>
      <c r="AG14" s="472"/>
      <c r="AH14" s="470">
        <v>1.9</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86</v>
      </c>
      <c r="CE14" s="383"/>
      <c r="CF14" s="383"/>
      <c r="CG14" s="383"/>
      <c r="CH14" s="383"/>
      <c r="CI14" s="383"/>
      <c r="CJ14" s="383"/>
      <c r="CK14" s="383"/>
      <c r="CL14" s="383"/>
      <c r="CM14" s="383"/>
      <c r="CN14" s="383"/>
      <c r="CO14" s="383"/>
      <c r="CP14" s="383"/>
      <c r="CQ14" s="383"/>
      <c r="CR14" s="383"/>
      <c r="CS14" s="384"/>
      <c r="CT14" s="481">
        <v>53.7</v>
      </c>
      <c r="CU14" s="449"/>
      <c r="CV14" s="449"/>
      <c r="CW14" s="449"/>
      <c r="CX14" s="449"/>
      <c r="CY14" s="449"/>
      <c r="CZ14" s="449"/>
      <c r="DA14" s="450"/>
      <c r="DB14" s="481">
        <v>61.8</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79</v>
      </c>
      <c r="N15" s="475"/>
      <c r="O15" s="475"/>
      <c r="P15" s="475"/>
      <c r="Q15" s="476"/>
      <c r="R15" s="477">
        <v>80784</v>
      </c>
      <c r="S15" s="478"/>
      <c r="T15" s="478"/>
      <c r="U15" s="478"/>
      <c r="V15" s="479"/>
      <c r="W15" s="465" t="s">
        <v>87</v>
      </c>
      <c r="X15" s="391"/>
      <c r="Y15" s="391"/>
      <c r="Z15" s="391"/>
      <c r="AA15" s="391"/>
      <c r="AB15" s="392"/>
      <c r="AC15" s="352">
        <v>7906</v>
      </c>
      <c r="AD15" s="353"/>
      <c r="AE15" s="353"/>
      <c r="AF15" s="353"/>
      <c r="AG15" s="354"/>
      <c r="AH15" s="352">
        <v>8577</v>
      </c>
      <c r="AI15" s="353"/>
      <c r="AJ15" s="353"/>
      <c r="AK15" s="353"/>
      <c r="AL15" s="355"/>
      <c r="AM15" s="445"/>
      <c r="AN15" s="350"/>
      <c r="AO15" s="350"/>
      <c r="AP15" s="350"/>
      <c r="AQ15" s="350"/>
      <c r="AR15" s="350"/>
      <c r="AS15" s="350"/>
      <c r="AT15" s="351"/>
      <c r="AU15" s="433"/>
      <c r="AV15" s="434"/>
      <c r="AW15" s="434"/>
      <c r="AX15" s="434"/>
      <c r="AY15" s="368" t="s">
        <v>88</v>
      </c>
      <c r="AZ15" s="369"/>
      <c r="BA15" s="369"/>
      <c r="BB15" s="369"/>
      <c r="BC15" s="369"/>
      <c r="BD15" s="369"/>
      <c r="BE15" s="369"/>
      <c r="BF15" s="369"/>
      <c r="BG15" s="369"/>
      <c r="BH15" s="369"/>
      <c r="BI15" s="369"/>
      <c r="BJ15" s="369"/>
      <c r="BK15" s="369"/>
      <c r="BL15" s="369"/>
      <c r="BM15" s="370"/>
      <c r="BN15" s="371">
        <v>9491602</v>
      </c>
      <c r="BO15" s="372"/>
      <c r="BP15" s="372"/>
      <c r="BQ15" s="372"/>
      <c r="BR15" s="372"/>
      <c r="BS15" s="372"/>
      <c r="BT15" s="372"/>
      <c r="BU15" s="373"/>
      <c r="BV15" s="371">
        <v>9246461</v>
      </c>
      <c r="BW15" s="372"/>
      <c r="BX15" s="372"/>
      <c r="BY15" s="372"/>
      <c r="BZ15" s="372"/>
      <c r="CA15" s="372"/>
      <c r="CB15" s="372"/>
      <c r="CC15" s="373"/>
      <c r="CD15" s="482" t="s">
        <v>89</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90</v>
      </c>
      <c r="M16" s="468"/>
      <c r="N16" s="468"/>
      <c r="O16" s="468"/>
      <c r="P16" s="468"/>
      <c r="Q16" s="469"/>
      <c r="R16" s="462" t="s">
        <v>91</v>
      </c>
      <c r="S16" s="463"/>
      <c r="T16" s="463"/>
      <c r="U16" s="463"/>
      <c r="V16" s="464"/>
      <c r="W16" s="480"/>
      <c r="X16" s="394"/>
      <c r="Y16" s="394"/>
      <c r="Z16" s="394"/>
      <c r="AA16" s="394"/>
      <c r="AB16" s="395"/>
      <c r="AC16" s="470">
        <v>24.7</v>
      </c>
      <c r="AD16" s="471"/>
      <c r="AE16" s="471"/>
      <c r="AF16" s="471"/>
      <c r="AG16" s="472"/>
      <c r="AH16" s="470">
        <v>26</v>
      </c>
      <c r="AI16" s="471"/>
      <c r="AJ16" s="471"/>
      <c r="AK16" s="471"/>
      <c r="AL16" s="473"/>
      <c r="AM16" s="445"/>
      <c r="AN16" s="350"/>
      <c r="AO16" s="350"/>
      <c r="AP16" s="350"/>
      <c r="AQ16" s="350"/>
      <c r="AR16" s="350"/>
      <c r="AS16" s="350"/>
      <c r="AT16" s="351"/>
      <c r="AU16" s="433"/>
      <c r="AV16" s="434"/>
      <c r="AW16" s="434"/>
      <c r="AX16" s="434"/>
      <c r="AY16" s="356" t="s">
        <v>92</v>
      </c>
      <c r="AZ16" s="357"/>
      <c r="BA16" s="357"/>
      <c r="BB16" s="357"/>
      <c r="BC16" s="357"/>
      <c r="BD16" s="357"/>
      <c r="BE16" s="357"/>
      <c r="BF16" s="357"/>
      <c r="BG16" s="357"/>
      <c r="BH16" s="357"/>
      <c r="BI16" s="357"/>
      <c r="BJ16" s="357"/>
      <c r="BK16" s="357"/>
      <c r="BL16" s="357"/>
      <c r="BM16" s="358"/>
      <c r="BN16" s="376">
        <v>12652011</v>
      </c>
      <c r="BO16" s="377"/>
      <c r="BP16" s="377"/>
      <c r="BQ16" s="377"/>
      <c r="BR16" s="377"/>
      <c r="BS16" s="377"/>
      <c r="BT16" s="377"/>
      <c r="BU16" s="378"/>
      <c r="BV16" s="376">
        <v>12696201</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93</v>
      </c>
      <c r="N17" s="460"/>
      <c r="O17" s="460"/>
      <c r="P17" s="460"/>
      <c r="Q17" s="461"/>
      <c r="R17" s="462" t="s">
        <v>91</v>
      </c>
      <c r="S17" s="463"/>
      <c r="T17" s="463"/>
      <c r="U17" s="463"/>
      <c r="V17" s="464"/>
      <c r="W17" s="465" t="s">
        <v>94</v>
      </c>
      <c r="X17" s="391"/>
      <c r="Y17" s="391"/>
      <c r="Z17" s="391"/>
      <c r="AA17" s="391"/>
      <c r="AB17" s="392"/>
      <c r="AC17" s="352">
        <v>23449</v>
      </c>
      <c r="AD17" s="353"/>
      <c r="AE17" s="353"/>
      <c r="AF17" s="353"/>
      <c r="AG17" s="354"/>
      <c r="AH17" s="352">
        <v>23829</v>
      </c>
      <c r="AI17" s="353"/>
      <c r="AJ17" s="353"/>
      <c r="AK17" s="353"/>
      <c r="AL17" s="355"/>
      <c r="AM17" s="445"/>
      <c r="AN17" s="350"/>
      <c r="AO17" s="350"/>
      <c r="AP17" s="350"/>
      <c r="AQ17" s="350"/>
      <c r="AR17" s="350"/>
      <c r="AS17" s="350"/>
      <c r="AT17" s="351"/>
      <c r="AU17" s="433"/>
      <c r="AV17" s="434"/>
      <c r="AW17" s="434"/>
      <c r="AX17" s="434"/>
      <c r="AY17" s="356" t="s">
        <v>95</v>
      </c>
      <c r="AZ17" s="357"/>
      <c r="BA17" s="357"/>
      <c r="BB17" s="357"/>
      <c r="BC17" s="357"/>
      <c r="BD17" s="357"/>
      <c r="BE17" s="357"/>
      <c r="BF17" s="357"/>
      <c r="BG17" s="357"/>
      <c r="BH17" s="357"/>
      <c r="BI17" s="357"/>
      <c r="BJ17" s="357"/>
      <c r="BK17" s="357"/>
      <c r="BL17" s="357"/>
      <c r="BM17" s="358"/>
      <c r="BN17" s="376">
        <v>12031250</v>
      </c>
      <c r="BO17" s="377"/>
      <c r="BP17" s="377"/>
      <c r="BQ17" s="377"/>
      <c r="BR17" s="377"/>
      <c r="BS17" s="377"/>
      <c r="BT17" s="377"/>
      <c r="BU17" s="378"/>
      <c r="BV17" s="376">
        <v>11710104</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96</v>
      </c>
      <c r="C18" s="439"/>
      <c r="D18" s="439"/>
      <c r="E18" s="440"/>
      <c r="F18" s="440"/>
      <c r="G18" s="440"/>
      <c r="H18" s="440"/>
      <c r="I18" s="440"/>
      <c r="J18" s="440"/>
      <c r="K18" s="440"/>
      <c r="L18" s="441">
        <v>73.47</v>
      </c>
      <c r="M18" s="441"/>
      <c r="N18" s="441"/>
      <c r="O18" s="441"/>
      <c r="P18" s="441"/>
      <c r="Q18" s="441"/>
      <c r="R18" s="442"/>
      <c r="S18" s="442"/>
      <c r="T18" s="442"/>
      <c r="U18" s="442"/>
      <c r="V18" s="443"/>
      <c r="W18" s="457"/>
      <c r="X18" s="458"/>
      <c r="Y18" s="458"/>
      <c r="Z18" s="458"/>
      <c r="AA18" s="458"/>
      <c r="AB18" s="466"/>
      <c r="AC18" s="340">
        <v>73.3</v>
      </c>
      <c r="AD18" s="341"/>
      <c r="AE18" s="341"/>
      <c r="AF18" s="341"/>
      <c r="AG18" s="444"/>
      <c r="AH18" s="340">
        <v>72.2</v>
      </c>
      <c r="AI18" s="341"/>
      <c r="AJ18" s="341"/>
      <c r="AK18" s="341"/>
      <c r="AL18" s="342"/>
      <c r="AM18" s="445"/>
      <c r="AN18" s="350"/>
      <c r="AO18" s="350"/>
      <c r="AP18" s="350"/>
      <c r="AQ18" s="350"/>
      <c r="AR18" s="350"/>
      <c r="AS18" s="350"/>
      <c r="AT18" s="351"/>
      <c r="AU18" s="433"/>
      <c r="AV18" s="434"/>
      <c r="AW18" s="434"/>
      <c r="AX18" s="434"/>
      <c r="AY18" s="356" t="s">
        <v>97</v>
      </c>
      <c r="AZ18" s="357"/>
      <c r="BA18" s="357"/>
      <c r="BB18" s="357"/>
      <c r="BC18" s="357"/>
      <c r="BD18" s="357"/>
      <c r="BE18" s="357"/>
      <c r="BF18" s="357"/>
      <c r="BG18" s="357"/>
      <c r="BH18" s="357"/>
      <c r="BI18" s="357"/>
      <c r="BJ18" s="357"/>
      <c r="BK18" s="357"/>
      <c r="BL18" s="357"/>
      <c r="BM18" s="358"/>
      <c r="BN18" s="376">
        <v>16015095</v>
      </c>
      <c r="BO18" s="377"/>
      <c r="BP18" s="377"/>
      <c r="BQ18" s="377"/>
      <c r="BR18" s="377"/>
      <c r="BS18" s="377"/>
      <c r="BT18" s="377"/>
      <c r="BU18" s="378"/>
      <c r="BV18" s="376">
        <v>15955683</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98</v>
      </c>
      <c r="C19" s="439"/>
      <c r="D19" s="439"/>
      <c r="E19" s="440"/>
      <c r="F19" s="440"/>
      <c r="G19" s="440"/>
      <c r="H19" s="440"/>
      <c r="I19" s="440"/>
      <c r="J19" s="440"/>
      <c r="K19" s="440"/>
      <c r="L19" s="446">
        <v>1102</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99</v>
      </c>
      <c r="AZ19" s="357"/>
      <c r="BA19" s="357"/>
      <c r="BB19" s="357"/>
      <c r="BC19" s="357"/>
      <c r="BD19" s="357"/>
      <c r="BE19" s="357"/>
      <c r="BF19" s="357"/>
      <c r="BG19" s="357"/>
      <c r="BH19" s="357"/>
      <c r="BI19" s="357"/>
      <c r="BJ19" s="357"/>
      <c r="BK19" s="357"/>
      <c r="BL19" s="357"/>
      <c r="BM19" s="358"/>
      <c r="BN19" s="376">
        <v>19383511</v>
      </c>
      <c r="BO19" s="377"/>
      <c r="BP19" s="377"/>
      <c r="BQ19" s="377"/>
      <c r="BR19" s="377"/>
      <c r="BS19" s="377"/>
      <c r="BT19" s="377"/>
      <c r="BU19" s="378"/>
      <c r="BV19" s="376">
        <v>19488600</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100</v>
      </c>
      <c r="C20" s="439"/>
      <c r="D20" s="439"/>
      <c r="E20" s="440"/>
      <c r="F20" s="440"/>
      <c r="G20" s="440"/>
      <c r="H20" s="440"/>
      <c r="I20" s="440"/>
      <c r="J20" s="440"/>
      <c r="K20" s="440"/>
      <c r="L20" s="446">
        <v>30817</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101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102</v>
      </c>
      <c r="C22" s="408"/>
      <c r="D22" s="409"/>
      <c r="E22" s="416" t="s">
        <v>25</v>
      </c>
      <c r="F22" s="391"/>
      <c r="G22" s="391"/>
      <c r="H22" s="391"/>
      <c r="I22" s="391"/>
      <c r="J22" s="391"/>
      <c r="K22" s="392"/>
      <c r="L22" s="416" t="s">
        <v>103</v>
      </c>
      <c r="M22" s="391"/>
      <c r="N22" s="391"/>
      <c r="O22" s="391"/>
      <c r="P22" s="392"/>
      <c r="Q22" s="401" t="s">
        <v>104</v>
      </c>
      <c r="R22" s="402"/>
      <c r="S22" s="402"/>
      <c r="T22" s="402"/>
      <c r="U22" s="402"/>
      <c r="V22" s="417"/>
      <c r="W22" s="419" t="s">
        <v>105</v>
      </c>
      <c r="X22" s="408"/>
      <c r="Y22" s="409"/>
      <c r="Z22" s="416" t="s">
        <v>25</v>
      </c>
      <c r="AA22" s="391"/>
      <c r="AB22" s="391"/>
      <c r="AC22" s="391"/>
      <c r="AD22" s="391"/>
      <c r="AE22" s="391"/>
      <c r="AF22" s="391"/>
      <c r="AG22" s="392"/>
      <c r="AH22" s="390" t="s">
        <v>106</v>
      </c>
      <c r="AI22" s="391"/>
      <c r="AJ22" s="391"/>
      <c r="AK22" s="391"/>
      <c r="AL22" s="392"/>
      <c r="AM22" s="390" t="s">
        <v>107</v>
      </c>
      <c r="AN22" s="396"/>
      <c r="AO22" s="396"/>
      <c r="AP22" s="396"/>
      <c r="AQ22" s="396"/>
      <c r="AR22" s="397"/>
      <c r="AS22" s="401" t="s">
        <v>104</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108</v>
      </c>
      <c r="AZ23" s="369"/>
      <c r="BA23" s="369"/>
      <c r="BB23" s="369"/>
      <c r="BC23" s="369"/>
      <c r="BD23" s="369"/>
      <c r="BE23" s="369"/>
      <c r="BF23" s="369"/>
      <c r="BG23" s="369"/>
      <c r="BH23" s="369"/>
      <c r="BI23" s="369"/>
      <c r="BJ23" s="369"/>
      <c r="BK23" s="369"/>
      <c r="BL23" s="369"/>
      <c r="BM23" s="370"/>
      <c r="BN23" s="376">
        <v>27049467</v>
      </c>
      <c r="BO23" s="377"/>
      <c r="BP23" s="377"/>
      <c r="BQ23" s="377"/>
      <c r="BR23" s="377"/>
      <c r="BS23" s="377"/>
      <c r="BT23" s="377"/>
      <c r="BU23" s="378"/>
      <c r="BV23" s="376">
        <v>28362671</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109</v>
      </c>
      <c r="F24" s="350"/>
      <c r="G24" s="350"/>
      <c r="H24" s="350"/>
      <c r="I24" s="350"/>
      <c r="J24" s="350"/>
      <c r="K24" s="351"/>
      <c r="L24" s="352">
        <v>1</v>
      </c>
      <c r="M24" s="353"/>
      <c r="N24" s="353"/>
      <c r="O24" s="353"/>
      <c r="P24" s="354"/>
      <c r="Q24" s="352">
        <v>8600</v>
      </c>
      <c r="R24" s="353"/>
      <c r="S24" s="353"/>
      <c r="T24" s="353"/>
      <c r="U24" s="353"/>
      <c r="V24" s="354"/>
      <c r="W24" s="420"/>
      <c r="X24" s="411"/>
      <c r="Y24" s="412"/>
      <c r="Z24" s="349" t="s">
        <v>110</v>
      </c>
      <c r="AA24" s="350"/>
      <c r="AB24" s="350"/>
      <c r="AC24" s="350"/>
      <c r="AD24" s="350"/>
      <c r="AE24" s="350"/>
      <c r="AF24" s="350"/>
      <c r="AG24" s="351"/>
      <c r="AH24" s="352">
        <v>395</v>
      </c>
      <c r="AI24" s="353"/>
      <c r="AJ24" s="353"/>
      <c r="AK24" s="353"/>
      <c r="AL24" s="354"/>
      <c r="AM24" s="352">
        <v>1257680</v>
      </c>
      <c r="AN24" s="353"/>
      <c r="AO24" s="353"/>
      <c r="AP24" s="353"/>
      <c r="AQ24" s="353"/>
      <c r="AR24" s="354"/>
      <c r="AS24" s="352">
        <v>3184</v>
      </c>
      <c r="AT24" s="353"/>
      <c r="AU24" s="353"/>
      <c r="AV24" s="353"/>
      <c r="AW24" s="353"/>
      <c r="AX24" s="355"/>
      <c r="AY24" s="343" t="s">
        <v>111</v>
      </c>
      <c r="AZ24" s="344"/>
      <c r="BA24" s="344"/>
      <c r="BB24" s="344"/>
      <c r="BC24" s="344"/>
      <c r="BD24" s="344"/>
      <c r="BE24" s="344"/>
      <c r="BF24" s="344"/>
      <c r="BG24" s="344"/>
      <c r="BH24" s="344"/>
      <c r="BI24" s="344"/>
      <c r="BJ24" s="344"/>
      <c r="BK24" s="344"/>
      <c r="BL24" s="344"/>
      <c r="BM24" s="345"/>
      <c r="BN24" s="376">
        <v>16264367</v>
      </c>
      <c r="BO24" s="377"/>
      <c r="BP24" s="377"/>
      <c r="BQ24" s="377"/>
      <c r="BR24" s="377"/>
      <c r="BS24" s="377"/>
      <c r="BT24" s="377"/>
      <c r="BU24" s="378"/>
      <c r="BV24" s="376">
        <v>15965633</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112</v>
      </c>
      <c r="F25" s="350"/>
      <c r="G25" s="350"/>
      <c r="H25" s="350"/>
      <c r="I25" s="350"/>
      <c r="J25" s="350"/>
      <c r="K25" s="351"/>
      <c r="L25" s="352">
        <v>1</v>
      </c>
      <c r="M25" s="353"/>
      <c r="N25" s="353"/>
      <c r="O25" s="353"/>
      <c r="P25" s="354"/>
      <c r="Q25" s="352">
        <v>7400</v>
      </c>
      <c r="R25" s="353"/>
      <c r="S25" s="353"/>
      <c r="T25" s="353"/>
      <c r="U25" s="353"/>
      <c r="V25" s="354"/>
      <c r="W25" s="420"/>
      <c r="X25" s="411"/>
      <c r="Y25" s="412"/>
      <c r="Z25" s="349" t="s">
        <v>113</v>
      </c>
      <c r="AA25" s="350"/>
      <c r="AB25" s="350"/>
      <c r="AC25" s="350"/>
      <c r="AD25" s="350"/>
      <c r="AE25" s="350"/>
      <c r="AF25" s="350"/>
      <c r="AG25" s="351"/>
      <c r="AH25" s="352" t="s">
        <v>77</v>
      </c>
      <c r="AI25" s="353"/>
      <c r="AJ25" s="353"/>
      <c r="AK25" s="353"/>
      <c r="AL25" s="354"/>
      <c r="AM25" s="352" t="s">
        <v>77</v>
      </c>
      <c r="AN25" s="353"/>
      <c r="AO25" s="353"/>
      <c r="AP25" s="353"/>
      <c r="AQ25" s="353"/>
      <c r="AR25" s="354"/>
      <c r="AS25" s="352" t="s">
        <v>77</v>
      </c>
      <c r="AT25" s="353"/>
      <c r="AU25" s="353"/>
      <c r="AV25" s="353"/>
      <c r="AW25" s="353"/>
      <c r="AX25" s="355"/>
      <c r="AY25" s="368" t="s">
        <v>114</v>
      </c>
      <c r="AZ25" s="369"/>
      <c r="BA25" s="369"/>
      <c r="BB25" s="369"/>
      <c r="BC25" s="369"/>
      <c r="BD25" s="369"/>
      <c r="BE25" s="369"/>
      <c r="BF25" s="369"/>
      <c r="BG25" s="369"/>
      <c r="BH25" s="369"/>
      <c r="BI25" s="369"/>
      <c r="BJ25" s="369"/>
      <c r="BK25" s="369"/>
      <c r="BL25" s="369"/>
      <c r="BM25" s="370"/>
      <c r="BN25" s="371">
        <v>2559725</v>
      </c>
      <c r="BO25" s="372"/>
      <c r="BP25" s="372"/>
      <c r="BQ25" s="372"/>
      <c r="BR25" s="372"/>
      <c r="BS25" s="372"/>
      <c r="BT25" s="372"/>
      <c r="BU25" s="373"/>
      <c r="BV25" s="371">
        <v>1359746</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115</v>
      </c>
      <c r="F26" s="350"/>
      <c r="G26" s="350"/>
      <c r="H26" s="350"/>
      <c r="I26" s="350"/>
      <c r="J26" s="350"/>
      <c r="K26" s="351"/>
      <c r="L26" s="352">
        <v>1</v>
      </c>
      <c r="M26" s="353"/>
      <c r="N26" s="353"/>
      <c r="O26" s="353"/>
      <c r="P26" s="354"/>
      <c r="Q26" s="352">
        <v>6950</v>
      </c>
      <c r="R26" s="353"/>
      <c r="S26" s="353"/>
      <c r="T26" s="353"/>
      <c r="U26" s="353"/>
      <c r="V26" s="354"/>
      <c r="W26" s="420"/>
      <c r="X26" s="411"/>
      <c r="Y26" s="412"/>
      <c r="Z26" s="349" t="s">
        <v>116</v>
      </c>
      <c r="AA26" s="388"/>
      <c r="AB26" s="388"/>
      <c r="AC26" s="388"/>
      <c r="AD26" s="388"/>
      <c r="AE26" s="388"/>
      <c r="AF26" s="388"/>
      <c r="AG26" s="389"/>
      <c r="AH26" s="352">
        <v>13</v>
      </c>
      <c r="AI26" s="353"/>
      <c r="AJ26" s="353"/>
      <c r="AK26" s="353"/>
      <c r="AL26" s="354"/>
      <c r="AM26" s="352">
        <v>43030</v>
      </c>
      <c r="AN26" s="353"/>
      <c r="AO26" s="353"/>
      <c r="AP26" s="353"/>
      <c r="AQ26" s="353"/>
      <c r="AR26" s="354"/>
      <c r="AS26" s="352">
        <v>3310</v>
      </c>
      <c r="AT26" s="353"/>
      <c r="AU26" s="353"/>
      <c r="AV26" s="353"/>
      <c r="AW26" s="353"/>
      <c r="AX26" s="355"/>
      <c r="AY26" s="385" t="s">
        <v>117</v>
      </c>
      <c r="AZ26" s="386"/>
      <c r="BA26" s="386"/>
      <c r="BB26" s="386"/>
      <c r="BC26" s="386"/>
      <c r="BD26" s="386"/>
      <c r="BE26" s="386"/>
      <c r="BF26" s="386"/>
      <c r="BG26" s="386"/>
      <c r="BH26" s="386"/>
      <c r="BI26" s="386"/>
      <c r="BJ26" s="386"/>
      <c r="BK26" s="386"/>
      <c r="BL26" s="386"/>
      <c r="BM26" s="387"/>
      <c r="BN26" s="376">
        <v>20000</v>
      </c>
      <c r="BO26" s="377"/>
      <c r="BP26" s="377"/>
      <c r="BQ26" s="377"/>
      <c r="BR26" s="377"/>
      <c r="BS26" s="377"/>
      <c r="BT26" s="377"/>
      <c r="BU26" s="378"/>
      <c r="BV26" s="376">
        <v>20000</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118</v>
      </c>
      <c r="F27" s="350"/>
      <c r="G27" s="350"/>
      <c r="H27" s="350"/>
      <c r="I27" s="350"/>
      <c r="J27" s="350"/>
      <c r="K27" s="351"/>
      <c r="L27" s="352">
        <v>1</v>
      </c>
      <c r="M27" s="353"/>
      <c r="N27" s="353"/>
      <c r="O27" s="353"/>
      <c r="P27" s="354"/>
      <c r="Q27" s="352">
        <v>5100</v>
      </c>
      <c r="R27" s="353"/>
      <c r="S27" s="353"/>
      <c r="T27" s="353"/>
      <c r="U27" s="353"/>
      <c r="V27" s="354"/>
      <c r="W27" s="420"/>
      <c r="X27" s="411"/>
      <c r="Y27" s="412"/>
      <c r="Z27" s="349" t="s">
        <v>119</v>
      </c>
      <c r="AA27" s="350"/>
      <c r="AB27" s="350"/>
      <c r="AC27" s="350"/>
      <c r="AD27" s="350"/>
      <c r="AE27" s="350"/>
      <c r="AF27" s="350"/>
      <c r="AG27" s="351"/>
      <c r="AH27" s="352">
        <v>2</v>
      </c>
      <c r="AI27" s="353"/>
      <c r="AJ27" s="353"/>
      <c r="AK27" s="353"/>
      <c r="AL27" s="354"/>
      <c r="AM27" s="352" t="s">
        <v>120</v>
      </c>
      <c r="AN27" s="353"/>
      <c r="AO27" s="353"/>
      <c r="AP27" s="353"/>
      <c r="AQ27" s="353"/>
      <c r="AR27" s="354"/>
      <c r="AS27" s="352" t="s">
        <v>120</v>
      </c>
      <c r="AT27" s="353"/>
      <c r="AU27" s="353"/>
      <c r="AV27" s="353"/>
      <c r="AW27" s="353"/>
      <c r="AX27" s="355"/>
      <c r="AY27" s="382" t="s">
        <v>121</v>
      </c>
      <c r="AZ27" s="383"/>
      <c r="BA27" s="383"/>
      <c r="BB27" s="383"/>
      <c r="BC27" s="383"/>
      <c r="BD27" s="383"/>
      <c r="BE27" s="383"/>
      <c r="BF27" s="383"/>
      <c r="BG27" s="383"/>
      <c r="BH27" s="383"/>
      <c r="BI27" s="383"/>
      <c r="BJ27" s="383"/>
      <c r="BK27" s="383"/>
      <c r="BL27" s="383"/>
      <c r="BM27" s="384"/>
      <c r="BN27" s="379" t="s">
        <v>77</v>
      </c>
      <c r="BO27" s="380"/>
      <c r="BP27" s="380"/>
      <c r="BQ27" s="380"/>
      <c r="BR27" s="380"/>
      <c r="BS27" s="380"/>
      <c r="BT27" s="380"/>
      <c r="BU27" s="381"/>
      <c r="BV27" s="379" t="s">
        <v>77</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122</v>
      </c>
      <c r="F28" s="350"/>
      <c r="G28" s="350"/>
      <c r="H28" s="350"/>
      <c r="I28" s="350"/>
      <c r="J28" s="350"/>
      <c r="K28" s="351"/>
      <c r="L28" s="352">
        <v>1</v>
      </c>
      <c r="M28" s="353"/>
      <c r="N28" s="353"/>
      <c r="O28" s="353"/>
      <c r="P28" s="354"/>
      <c r="Q28" s="352">
        <v>4560</v>
      </c>
      <c r="R28" s="353"/>
      <c r="S28" s="353"/>
      <c r="T28" s="353"/>
      <c r="U28" s="353"/>
      <c r="V28" s="354"/>
      <c r="W28" s="420"/>
      <c r="X28" s="411"/>
      <c r="Y28" s="412"/>
      <c r="Z28" s="349" t="s">
        <v>123</v>
      </c>
      <c r="AA28" s="350"/>
      <c r="AB28" s="350"/>
      <c r="AC28" s="350"/>
      <c r="AD28" s="350"/>
      <c r="AE28" s="350"/>
      <c r="AF28" s="350"/>
      <c r="AG28" s="351"/>
      <c r="AH28" s="352" t="s">
        <v>77</v>
      </c>
      <c r="AI28" s="353"/>
      <c r="AJ28" s="353"/>
      <c r="AK28" s="353"/>
      <c r="AL28" s="354"/>
      <c r="AM28" s="352" t="s">
        <v>77</v>
      </c>
      <c r="AN28" s="353"/>
      <c r="AO28" s="353"/>
      <c r="AP28" s="353"/>
      <c r="AQ28" s="353"/>
      <c r="AR28" s="354"/>
      <c r="AS28" s="352" t="s">
        <v>77</v>
      </c>
      <c r="AT28" s="353"/>
      <c r="AU28" s="353"/>
      <c r="AV28" s="353"/>
      <c r="AW28" s="353"/>
      <c r="AX28" s="355"/>
      <c r="AY28" s="359" t="s">
        <v>124</v>
      </c>
      <c r="AZ28" s="360"/>
      <c r="BA28" s="360"/>
      <c r="BB28" s="361"/>
      <c r="BC28" s="368" t="s">
        <v>125</v>
      </c>
      <c r="BD28" s="369"/>
      <c r="BE28" s="369"/>
      <c r="BF28" s="369"/>
      <c r="BG28" s="369"/>
      <c r="BH28" s="369"/>
      <c r="BI28" s="369"/>
      <c r="BJ28" s="369"/>
      <c r="BK28" s="369"/>
      <c r="BL28" s="369"/>
      <c r="BM28" s="370"/>
      <c r="BN28" s="371">
        <v>1647188</v>
      </c>
      <c r="BO28" s="372"/>
      <c r="BP28" s="372"/>
      <c r="BQ28" s="372"/>
      <c r="BR28" s="372"/>
      <c r="BS28" s="372"/>
      <c r="BT28" s="372"/>
      <c r="BU28" s="373"/>
      <c r="BV28" s="371">
        <v>1621238</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126</v>
      </c>
      <c r="F29" s="350"/>
      <c r="G29" s="350"/>
      <c r="H29" s="350"/>
      <c r="I29" s="350"/>
      <c r="J29" s="350"/>
      <c r="K29" s="351"/>
      <c r="L29" s="352">
        <v>19</v>
      </c>
      <c r="M29" s="353"/>
      <c r="N29" s="353"/>
      <c r="O29" s="353"/>
      <c r="P29" s="354"/>
      <c r="Q29" s="352">
        <v>4330</v>
      </c>
      <c r="R29" s="353"/>
      <c r="S29" s="353"/>
      <c r="T29" s="353"/>
      <c r="U29" s="353"/>
      <c r="V29" s="354"/>
      <c r="W29" s="421"/>
      <c r="X29" s="422"/>
      <c r="Y29" s="423"/>
      <c r="Z29" s="349" t="s">
        <v>127</v>
      </c>
      <c r="AA29" s="350"/>
      <c r="AB29" s="350"/>
      <c r="AC29" s="350"/>
      <c r="AD29" s="350"/>
      <c r="AE29" s="350"/>
      <c r="AF29" s="350"/>
      <c r="AG29" s="351"/>
      <c r="AH29" s="352">
        <v>397</v>
      </c>
      <c r="AI29" s="353"/>
      <c r="AJ29" s="353"/>
      <c r="AK29" s="353"/>
      <c r="AL29" s="354"/>
      <c r="AM29" s="352">
        <v>1266782</v>
      </c>
      <c r="AN29" s="353"/>
      <c r="AO29" s="353"/>
      <c r="AP29" s="353"/>
      <c r="AQ29" s="353"/>
      <c r="AR29" s="354"/>
      <c r="AS29" s="352">
        <v>3191</v>
      </c>
      <c r="AT29" s="353"/>
      <c r="AU29" s="353"/>
      <c r="AV29" s="353"/>
      <c r="AW29" s="353"/>
      <c r="AX29" s="355"/>
      <c r="AY29" s="362"/>
      <c r="AZ29" s="363"/>
      <c r="BA29" s="363"/>
      <c r="BB29" s="364"/>
      <c r="BC29" s="356" t="s">
        <v>128</v>
      </c>
      <c r="BD29" s="357"/>
      <c r="BE29" s="357"/>
      <c r="BF29" s="357"/>
      <c r="BG29" s="357"/>
      <c r="BH29" s="357"/>
      <c r="BI29" s="357"/>
      <c r="BJ29" s="357"/>
      <c r="BK29" s="357"/>
      <c r="BL29" s="357"/>
      <c r="BM29" s="358"/>
      <c r="BN29" s="376">
        <v>8479</v>
      </c>
      <c r="BO29" s="377"/>
      <c r="BP29" s="377"/>
      <c r="BQ29" s="377"/>
      <c r="BR29" s="377"/>
      <c r="BS29" s="377"/>
      <c r="BT29" s="377"/>
      <c r="BU29" s="378"/>
      <c r="BV29" s="376">
        <v>133370</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129</v>
      </c>
      <c r="X30" s="431"/>
      <c r="Y30" s="431"/>
      <c r="Z30" s="431"/>
      <c r="AA30" s="431"/>
      <c r="AB30" s="431"/>
      <c r="AC30" s="431"/>
      <c r="AD30" s="431"/>
      <c r="AE30" s="431"/>
      <c r="AF30" s="431"/>
      <c r="AG30" s="432"/>
      <c r="AH30" s="340">
        <v>99.4</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130</v>
      </c>
      <c r="BD30" s="344"/>
      <c r="BE30" s="344"/>
      <c r="BF30" s="344"/>
      <c r="BG30" s="344"/>
      <c r="BH30" s="344"/>
      <c r="BI30" s="344"/>
      <c r="BJ30" s="344"/>
      <c r="BK30" s="344"/>
      <c r="BL30" s="344"/>
      <c r="BM30" s="345"/>
      <c r="BN30" s="379">
        <v>1429603</v>
      </c>
      <c r="BO30" s="380"/>
      <c r="BP30" s="380"/>
      <c r="BQ30" s="380"/>
      <c r="BR30" s="380"/>
      <c r="BS30" s="380"/>
      <c r="BT30" s="380"/>
      <c r="BU30" s="381"/>
      <c r="BV30" s="379">
        <v>1353192</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7</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8</v>
      </c>
      <c r="BX34" s="336"/>
      <c r="BY34" s="335" t="str">
        <f>IF('各会計、関係団体の財政状況及び健全化判断比率'!B68="","",'各会計、関係団体の財政状況及び健全化判断比率'!B68)</f>
        <v>東京都後期高齢者医療広域連合（一般会計）</v>
      </c>
      <c r="BZ34" s="335"/>
      <c r="CA34" s="335"/>
      <c r="CB34" s="335"/>
      <c r="CC34" s="335"/>
      <c r="CD34" s="335"/>
      <c r="CE34" s="335"/>
      <c r="CF34" s="335"/>
      <c r="CG34" s="335"/>
      <c r="CH34" s="335"/>
      <c r="CI34" s="335"/>
      <c r="CJ34" s="335"/>
      <c r="CK34" s="335"/>
      <c r="CL34" s="335"/>
      <c r="CM34" s="335"/>
      <c r="CN34" s="72"/>
      <c r="CO34" s="336">
        <f>IF(CQ34="","",MAX(C34:D43,U34:V43,AM34:AN43,BE34:BF43,BW34:BX43)+1)</f>
        <v>18</v>
      </c>
      <c r="CP34" s="336"/>
      <c r="CQ34" s="335" t="str">
        <f>IF('各会計、関係団体の財政状況及び健全化判断比率'!BS7="","",'各会計、関係団体の財政状況及び健全化判断比率'!BS7)</f>
        <v>㈱秋川総合開発公社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テレビ共同受信事業特別会計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9</v>
      </c>
      <c r="BX35" s="336"/>
      <c r="BY35" s="335" t="str">
        <f>IF('各会計、関係団体の財政状況及び健全化判断比率'!B69="","",'各会計、関係団体の財政状況及び健全化判断比率'!B69)</f>
        <v>東京都後期高齢者医療広域連合（後期高齢者医療特別会計）</v>
      </c>
      <c r="BZ35" s="335"/>
      <c r="CA35" s="335"/>
      <c r="CB35" s="335"/>
      <c r="CC35" s="335"/>
      <c r="CD35" s="335"/>
      <c r="CE35" s="335"/>
      <c r="CF35" s="335"/>
      <c r="CG35" s="335"/>
      <c r="CH35" s="335"/>
      <c r="CI35" s="335"/>
      <c r="CJ35" s="335"/>
      <c r="CK35" s="335"/>
      <c r="CL35" s="335"/>
      <c r="CM35" s="335"/>
      <c r="CN35" s="72"/>
      <c r="CO35" s="336">
        <f t="shared" ref="CO35:CO43" si="3">IF(CQ35="","",CO34+1)</f>
        <v>19</v>
      </c>
      <c r="CP35" s="336"/>
      <c r="CQ35" s="335" t="str">
        <f>IF('各会計、関係団体の財政状況及び健全化判断比率'!BS8="","",'各会計、関係団体の財政状況及び健全化判断比率'!BS8)</f>
        <v>新四季創造㈱</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f>IF(E36="","",C35+1)</f>
        <v>3</v>
      </c>
      <c r="D36" s="336"/>
      <c r="E36" s="335" t="str">
        <f>IF('各会計、関係団体の財政状況及び健全化判断比率'!B9="","",'各会計、関係団体の財政状況及び健全化判断比率'!B9)</f>
        <v>秋多都市計画事業武蔵引田駅北口土地区画整理事業特別会計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10</v>
      </c>
      <c r="BX36" s="336"/>
      <c r="BY36" s="335" t="str">
        <f>IF('各会計、関係団体の財政状況及び健全化判断比率'!B70="","",'各会計、関係団体の財政状況及び健全化判断比率'!B70)</f>
        <v>阿伎留病院企業団</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11</v>
      </c>
      <c r="BX37" s="336"/>
      <c r="BY37" s="335" t="str">
        <f>IF('各会計、関係団体の財政状況及び健全化判断比率'!B71="","",'各会計、関係団体の財政状況及び健全化判断比率'!B71)</f>
        <v>西秋川衛生組合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12</v>
      </c>
      <c r="BX38" s="336"/>
      <c r="BY38" s="335" t="str">
        <f>IF('各会計、関係団体の財政状況及び健全化判断比率'!B72="","",'各会計、関係団体の財政状況及び健全化判断比率'!B72)</f>
        <v>秋川流域斎場組合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13</v>
      </c>
      <c r="BX39" s="336"/>
      <c r="BY39" s="335" t="str">
        <f>IF('各会計、関係団体の財政状況及び健全化判断比率'!B73="","",'各会計、関係団体の財政状況及び健全化判断比率'!B73)</f>
        <v>東京市町村総合事務組合（一般会計）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14</v>
      </c>
      <c r="BX40" s="336"/>
      <c r="BY40" s="335" t="str">
        <f>IF('各会計、関係団体の財政状況及び健全化判断比率'!B74="","",'各会計、関係団体の財政状況及び健全化判断比率'!B74)</f>
        <v>東京市町村総合事務組合（交通災害共済事業特別会計）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15</v>
      </c>
      <c r="BX41" s="336"/>
      <c r="BY41" s="335" t="str">
        <f>IF('各会計、関係団体の財政状況及び健全化判断比率'!B75="","",'各会計、関係団体の財政状況及び健全化判断比率'!B75)</f>
        <v>東京都市町村職員退職手当組合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16</v>
      </c>
      <c r="BX42" s="336"/>
      <c r="BY42" s="335" t="str">
        <f>IF('各会計、関係団体の財政状況及び健全化判断比率'!B76="","",'各会計、関係団体の財政状況及び健全化判断比率'!B76)</f>
        <v>東京都市町村議会議員公務災害補償等組合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17</v>
      </c>
      <c r="BX43" s="336"/>
      <c r="BY43" s="335" t="str">
        <f>IF('各会計、関係団体の財政状況及び健全化判断比率'!B77="","",'各会計、関係団体の財政状況及び健全化判断比率'!B77)</f>
        <v>東京都三市収益事業組合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148</v>
      </c>
    </row>
    <row r="50" spans="5:5">
      <c r="E50" s="46" t="s">
        <v>149</v>
      </c>
    </row>
    <row r="51" spans="5:5">
      <c r="E51" s="46" t="s">
        <v>150</v>
      </c>
    </row>
    <row r="52" spans="5:5">
      <c r="E52" s="46" t="s">
        <v>151</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152</v>
      </c>
      <c r="DI1" s="695"/>
      <c r="DJ1" s="695"/>
      <c r="DK1" s="695"/>
      <c r="DL1" s="695"/>
      <c r="DM1" s="695"/>
      <c r="DN1" s="696"/>
      <c r="DP1" s="694" t="s">
        <v>153</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7" t="s">
        <v>161</v>
      </c>
      <c r="AQ4" s="697"/>
      <c r="AR4" s="697"/>
      <c r="AS4" s="697"/>
      <c r="AT4" s="697"/>
      <c r="AU4" s="697"/>
      <c r="AV4" s="697"/>
      <c r="AW4" s="697"/>
      <c r="AX4" s="697"/>
      <c r="AY4" s="697"/>
      <c r="AZ4" s="697"/>
      <c r="BA4" s="697"/>
      <c r="BB4" s="697"/>
      <c r="BC4" s="697"/>
      <c r="BD4" s="697"/>
      <c r="BE4" s="697"/>
      <c r="BF4" s="697"/>
      <c r="BG4" s="697" t="s">
        <v>162</v>
      </c>
      <c r="BH4" s="697"/>
      <c r="BI4" s="697"/>
      <c r="BJ4" s="697"/>
      <c r="BK4" s="697"/>
      <c r="BL4" s="697"/>
      <c r="BM4" s="697"/>
      <c r="BN4" s="697"/>
      <c r="BO4" s="697" t="s">
        <v>159</v>
      </c>
      <c r="BP4" s="697"/>
      <c r="BQ4" s="697"/>
      <c r="BR4" s="697"/>
      <c r="BS4" s="697" t="s">
        <v>163</v>
      </c>
      <c r="BT4" s="697"/>
      <c r="BU4" s="697"/>
      <c r="BV4" s="697"/>
      <c r="BW4" s="697"/>
      <c r="BX4" s="697"/>
      <c r="BY4" s="697"/>
      <c r="BZ4" s="697"/>
      <c r="CA4" s="697"/>
      <c r="CB4" s="697"/>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165</v>
      </c>
      <c r="C5" s="667"/>
      <c r="D5" s="667"/>
      <c r="E5" s="667"/>
      <c r="F5" s="667"/>
      <c r="G5" s="667"/>
      <c r="H5" s="667"/>
      <c r="I5" s="667"/>
      <c r="J5" s="667"/>
      <c r="K5" s="667"/>
      <c r="L5" s="667"/>
      <c r="M5" s="667"/>
      <c r="N5" s="667"/>
      <c r="O5" s="667"/>
      <c r="P5" s="667"/>
      <c r="Q5" s="668"/>
      <c r="R5" s="631">
        <v>10671762</v>
      </c>
      <c r="S5" s="632"/>
      <c r="T5" s="632"/>
      <c r="U5" s="632"/>
      <c r="V5" s="632"/>
      <c r="W5" s="632"/>
      <c r="X5" s="632"/>
      <c r="Y5" s="679"/>
      <c r="Z5" s="692">
        <v>36</v>
      </c>
      <c r="AA5" s="692"/>
      <c r="AB5" s="692"/>
      <c r="AC5" s="692"/>
      <c r="AD5" s="693">
        <v>9822828</v>
      </c>
      <c r="AE5" s="693"/>
      <c r="AF5" s="693"/>
      <c r="AG5" s="693"/>
      <c r="AH5" s="693"/>
      <c r="AI5" s="693"/>
      <c r="AJ5" s="693"/>
      <c r="AK5" s="693"/>
      <c r="AL5" s="680">
        <v>64.8</v>
      </c>
      <c r="AM5" s="649"/>
      <c r="AN5" s="649"/>
      <c r="AO5" s="681"/>
      <c r="AP5" s="666" t="s">
        <v>166</v>
      </c>
      <c r="AQ5" s="667"/>
      <c r="AR5" s="667"/>
      <c r="AS5" s="667"/>
      <c r="AT5" s="667"/>
      <c r="AU5" s="667"/>
      <c r="AV5" s="667"/>
      <c r="AW5" s="667"/>
      <c r="AX5" s="667"/>
      <c r="AY5" s="667"/>
      <c r="AZ5" s="667"/>
      <c r="BA5" s="667"/>
      <c r="BB5" s="667"/>
      <c r="BC5" s="667"/>
      <c r="BD5" s="667"/>
      <c r="BE5" s="667"/>
      <c r="BF5" s="668"/>
      <c r="BG5" s="581">
        <v>9811303</v>
      </c>
      <c r="BH5" s="582"/>
      <c r="BI5" s="582"/>
      <c r="BJ5" s="582"/>
      <c r="BK5" s="582"/>
      <c r="BL5" s="582"/>
      <c r="BM5" s="582"/>
      <c r="BN5" s="583"/>
      <c r="BO5" s="634">
        <v>91.9</v>
      </c>
      <c r="BP5" s="634"/>
      <c r="BQ5" s="634"/>
      <c r="BR5" s="634"/>
      <c r="BS5" s="635">
        <v>27203</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159</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c r="B6" s="578" t="s">
        <v>170</v>
      </c>
      <c r="C6" s="579"/>
      <c r="D6" s="579"/>
      <c r="E6" s="579"/>
      <c r="F6" s="579"/>
      <c r="G6" s="579"/>
      <c r="H6" s="579"/>
      <c r="I6" s="579"/>
      <c r="J6" s="579"/>
      <c r="K6" s="579"/>
      <c r="L6" s="579"/>
      <c r="M6" s="579"/>
      <c r="N6" s="579"/>
      <c r="O6" s="579"/>
      <c r="P6" s="579"/>
      <c r="Q6" s="580"/>
      <c r="R6" s="581">
        <v>171109</v>
      </c>
      <c r="S6" s="582"/>
      <c r="T6" s="582"/>
      <c r="U6" s="582"/>
      <c r="V6" s="582"/>
      <c r="W6" s="582"/>
      <c r="X6" s="582"/>
      <c r="Y6" s="583"/>
      <c r="Z6" s="634">
        <v>0.6</v>
      </c>
      <c r="AA6" s="634"/>
      <c r="AB6" s="634"/>
      <c r="AC6" s="634"/>
      <c r="AD6" s="635">
        <v>171109</v>
      </c>
      <c r="AE6" s="635"/>
      <c r="AF6" s="635"/>
      <c r="AG6" s="635"/>
      <c r="AH6" s="635"/>
      <c r="AI6" s="635"/>
      <c r="AJ6" s="635"/>
      <c r="AK6" s="635"/>
      <c r="AL6" s="604">
        <v>1.1000000000000001</v>
      </c>
      <c r="AM6" s="636"/>
      <c r="AN6" s="636"/>
      <c r="AO6" s="637"/>
      <c r="AP6" s="578" t="s">
        <v>171</v>
      </c>
      <c r="AQ6" s="579"/>
      <c r="AR6" s="579"/>
      <c r="AS6" s="579"/>
      <c r="AT6" s="579"/>
      <c r="AU6" s="579"/>
      <c r="AV6" s="579"/>
      <c r="AW6" s="579"/>
      <c r="AX6" s="579"/>
      <c r="AY6" s="579"/>
      <c r="AZ6" s="579"/>
      <c r="BA6" s="579"/>
      <c r="BB6" s="579"/>
      <c r="BC6" s="579"/>
      <c r="BD6" s="579"/>
      <c r="BE6" s="579"/>
      <c r="BF6" s="580"/>
      <c r="BG6" s="581">
        <v>9811303</v>
      </c>
      <c r="BH6" s="582"/>
      <c r="BI6" s="582"/>
      <c r="BJ6" s="582"/>
      <c r="BK6" s="582"/>
      <c r="BL6" s="582"/>
      <c r="BM6" s="582"/>
      <c r="BN6" s="583"/>
      <c r="BO6" s="634">
        <v>91.9</v>
      </c>
      <c r="BP6" s="634"/>
      <c r="BQ6" s="634"/>
      <c r="BR6" s="634"/>
      <c r="BS6" s="635">
        <v>27203</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280819</v>
      </c>
      <c r="CS6" s="582"/>
      <c r="CT6" s="582"/>
      <c r="CU6" s="582"/>
      <c r="CV6" s="582"/>
      <c r="CW6" s="582"/>
      <c r="CX6" s="582"/>
      <c r="CY6" s="583"/>
      <c r="CZ6" s="634">
        <v>1</v>
      </c>
      <c r="DA6" s="634"/>
      <c r="DB6" s="634"/>
      <c r="DC6" s="634"/>
      <c r="DD6" s="587" t="s">
        <v>173</v>
      </c>
      <c r="DE6" s="582"/>
      <c r="DF6" s="582"/>
      <c r="DG6" s="582"/>
      <c r="DH6" s="582"/>
      <c r="DI6" s="582"/>
      <c r="DJ6" s="582"/>
      <c r="DK6" s="582"/>
      <c r="DL6" s="582"/>
      <c r="DM6" s="582"/>
      <c r="DN6" s="582"/>
      <c r="DO6" s="582"/>
      <c r="DP6" s="583"/>
      <c r="DQ6" s="587">
        <v>280790</v>
      </c>
      <c r="DR6" s="582"/>
      <c r="DS6" s="582"/>
      <c r="DT6" s="582"/>
      <c r="DU6" s="582"/>
      <c r="DV6" s="582"/>
      <c r="DW6" s="582"/>
      <c r="DX6" s="582"/>
      <c r="DY6" s="582"/>
      <c r="DZ6" s="582"/>
      <c r="EA6" s="582"/>
      <c r="EB6" s="582"/>
      <c r="EC6" s="613"/>
    </row>
    <row r="7" spans="2:143" ht="11.25" customHeight="1">
      <c r="B7" s="578" t="s">
        <v>174</v>
      </c>
      <c r="C7" s="579"/>
      <c r="D7" s="579"/>
      <c r="E7" s="579"/>
      <c r="F7" s="579"/>
      <c r="G7" s="579"/>
      <c r="H7" s="579"/>
      <c r="I7" s="579"/>
      <c r="J7" s="579"/>
      <c r="K7" s="579"/>
      <c r="L7" s="579"/>
      <c r="M7" s="579"/>
      <c r="N7" s="579"/>
      <c r="O7" s="579"/>
      <c r="P7" s="579"/>
      <c r="Q7" s="580"/>
      <c r="R7" s="581">
        <v>18429</v>
      </c>
      <c r="S7" s="582"/>
      <c r="T7" s="582"/>
      <c r="U7" s="582"/>
      <c r="V7" s="582"/>
      <c r="W7" s="582"/>
      <c r="X7" s="582"/>
      <c r="Y7" s="583"/>
      <c r="Z7" s="634">
        <v>0.1</v>
      </c>
      <c r="AA7" s="634"/>
      <c r="AB7" s="634"/>
      <c r="AC7" s="634"/>
      <c r="AD7" s="635">
        <v>18429</v>
      </c>
      <c r="AE7" s="635"/>
      <c r="AF7" s="635"/>
      <c r="AG7" s="635"/>
      <c r="AH7" s="635"/>
      <c r="AI7" s="635"/>
      <c r="AJ7" s="635"/>
      <c r="AK7" s="635"/>
      <c r="AL7" s="604">
        <v>0.1</v>
      </c>
      <c r="AM7" s="636"/>
      <c r="AN7" s="636"/>
      <c r="AO7" s="637"/>
      <c r="AP7" s="578" t="s">
        <v>175</v>
      </c>
      <c r="AQ7" s="579"/>
      <c r="AR7" s="579"/>
      <c r="AS7" s="579"/>
      <c r="AT7" s="579"/>
      <c r="AU7" s="579"/>
      <c r="AV7" s="579"/>
      <c r="AW7" s="579"/>
      <c r="AX7" s="579"/>
      <c r="AY7" s="579"/>
      <c r="AZ7" s="579"/>
      <c r="BA7" s="579"/>
      <c r="BB7" s="579"/>
      <c r="BC7" s="579"/>
      <c r="BD7" s="579"/>
      <c r="BE7" s="579"/>
      <c r="BF7" s="580"/>
      <c r="BG7" s="581">
        <v>4787788</v>
      </c>
      <c r="BH7" s="582"/>
      <c r="BI7" s="582"/>
      <c r="BJ7" s="582"/>
      <c r="BK7" s="582"/>
      <c r="BL7" s="582"/>
      <c r="BM7" s="582"/>
      <c r="BN7" s="583"/>
      <c r="BO7" s="634">
        <v>44.9</v>
      </c>
      <c r="BP7" s="634"/>
      <c r="BQ7" s="634"/>
      <c r="BR7" s="634"/>
      <c r="BS7" s="635">
        <v>27203</v>
      </c>
      <c r="BT7" s="635"/>
      <c r="BU7" s="635"/>
      <c r="BV7" s="635"/>
      <c r="BW7" s="635"/>
      <c r="BX7" s="635"/>
      <c r="BY7" s="635"/>
      <c r="BZ7" s="635"/>
      <c r="CA7" s="635"/>
      <c r="CB7" s="671"/>
      <c r="CD7" s="614" t="s">
        <v>176</v>
      </c>
      <c r="CE7" s="611"/>
      <c r="CF7" s="611"/>
      <c r="CG7" s="611"/>
      <c r="CH7" s="611"/>
      <c r="CI7" s="611"/>
      <c r="CJ7" s="611"/>
      <c r="CK7" s="611"/>
      <c r="CL7" s="611"/>
      <c r="CM7" s="611"/>
      <c r="CN7" s="611"/>
      <c r="CO7" s="611"/>
      <c r="CP7" s="611"/>
      <c r="CQ7" s="612"/>
      <c r="CR7" s="581">
        <v>2726572</v>
      </c>
      <c r="CS7" s="582"/>
      <c r="CT7" s="582"/>
      <c r="CU7" s="582"/>
      <c r="CV7" s="582"/>
      <c r="CW7" s="582"/>
      <c r="CX7" s="582"/>
      <c r="CY7" s="583"/>
      <c r="CZ7" s="634">
        <v>9.3000000000000007</v>
      </c>
      <c r="DA7" s="634"/>
      <c r="DB7" s="634"/>
      <c r="DC7" s="634"/>
      <c r="DD7" s="587">
        <v>116302</v>
      </c>
      <c r="DE7" s="582"/>
      <c r="DF7" s="582"/>
      <c r="DG7" s="582"/>
      <c r="DH7" s="582"/>
      <c r="DI7" s="582"/>
      <c r="DJ7" s="582"/>
      <c r="DK7" s="582"/>
      <c r="DL7" s="582"/>
      <c r="DM7" s="582"/>
      <c r="DN7" s="582"/>
      <c r="DO7" s="582"/>
      <c r="DP7" s="583"/>
      <c r="DQ7" s="587">
        <v>2310426</v>
      </c>
      <c r="DR7" s="582"/>
      <c r="DS7" s="582"/>
      <c r="DT7" s="582"/>
      <c r="DU7" s="582"/>
      <c r="DV7" s="582"/>
      <c r="DW7" s="582"/>
      <c r="DX7" s="582"/>
      <c r="DY7" s="582"/>
      <c r="DZ7" s="582"/>
      <c r="EA7" s="582"/>
      <c r="EB7" s="582"/>
      <c r="EC7" s="613"/>
    </row>
    <row r="8" spans="2:143" ht="11.25" customHeight="1">
      <c r="B8" s="578" t="s">
        <v>177</v>
      </c>
      <c r="C8" s="579"/>
      <c r="D8" s="579"/>
      <c r="E8" s="579"/>
      <c r="F8" s="579"/>
      <c r="G8" s="579"/>
      <c r="H8" s="579"/>
      <c r="I8" s="579"/>
      <c r="J8" s="579"/>
      <c r="K8" s="579"/>
      <c r="L8" s="579"/>
      <c r="M8" s="579"/>
      <c r="N8" s="579"/>
      <c r="O8" s="579"/>
      <c r="P8" s="579"/>
      <c r="Q8" s="580"/>
      <c r="R8" s="581">
        <v>60042</v>
      </c>
      <c r="S8" s="582"/>
      <c r="T8" s="582"/>
      <c r="U8" s="582"/>
      <c r="V8" s="582"/>
      <c r="W8" s="582"/>
      <c r="X8" s="582"/>
      <c r="Y8" s="583"/>
      <c r="Z8" s="634">
        <v>0.2</v>
      </c>
      <c r="AA8" s="634"/>
      <c r="AB8" s="634"/>
      <c r="AC8" s="634"/>
      <c r="AD8" s="635">
        <v>60042</v>
      </c>
      <c r="AE8" s="635"/>
      <c r="AF8" s="635"/>
      <c r="AG8" s="635"/>
      <c r="AH8" s="635"/>
      <c r="AI8" s="635"/>
      <c r="AJ8" s="635"/>
      <c r="AK8" s="635"/>
      <c r="AL8" s="604">
        <v>0.4</v>
      </c>
      <c r="AM8" s="636"/>
      <c r="AN8" s="636"/>
      <c r="AO8" s="637"/>
      <c r="AP8" s="578" t="s">
        <v>178</v>
      </c>
      <c r="AQ8" s="579"/>
      <c r="AR8" s="579"/>
      <c r="AS8" s="579"/>
      <c r="AT8" s="579"/>
      <c r="AU8" s="579"/>
      <c r="AV8" s="579"/>
      <c r="AW8" s="579"/>
      <c r="AX8" s="579"/>
      <c r="AY8" s="579"/>
      <c r="AZ8" s="579"/>
      <c r="BA8" s="579"/>
      <c r="BB8" s="579"/>
      <c r="BC8" s="579"/>
      <c r="BD8" s="579"/>
      <c r="BE8" s="579"/>
      <c r="BF8" s="580"/>
      <c r="BG8" s="581">
        <v>138617</v>
      </c>
      <c r="BH8" s="582"/>
      <c r="BI8" s="582"/>
      <c r="BJ8" s="582"/>
      <c r="BK8" s="582"/>
      <c r="BL8" s="582"/>
      <c r="BM8" s="582"/>
      <c r="BN8" s="583"/>
      <c r="BO8" s="634">
        <v>1.3</v>
      </c>
      <c r="BP8" s="634"/>
      <c r="BQ8" s="634"/>
      <c r="BR8" s="634"/>
      <c r="BS8" s="587" t="s">
        <v>69</v>
      </c>
      <c r="BT8" s="582"/>
      <c r="BU8" s="582"/>
      <c r="BV8" s="582"/>
      <c r="BW8" s="582"/>
      <c r="BX8" s="582"/>
      <c r="BY8" s="582"/>
      <c r="BZ8" s="582"/>
      <c r="CA8" s="582"/>
      <c r="CB8" s="613"/>
      <c r="CD8" s="614" t="s">
        <v>179</v>
      </c>
      <c r="CE8" s="611"/>
      <c r="CF8" s="611"/>
      <c r="CG8" s="611"/>
      <c r="CH8" s="611"/>
      <c r="CI8" s="611"/>
      <c r="CJ8" s="611"/>
      <c r="CK8" s="611"/>
      <c r="CL8" s="611"/>
      <c r="CM8" s="611"/>
      <c r="CN8" s="611"/>
      <c r="CO8" s="611"/>
      <c r="CP8" s="611"/>
      <c r="CQ8" s="612"/>
      <c r="CR8" s="581">
        <v>12908541</v>
      </c>
      <c r="CS8" s="582"/>
      <c r="CT8" s="582"/>
      <c r="CU8" s="582"/>
      <c r="CV8" s="582"/>
      <c r="CW8" s="582"/>
      <c r="CX8" s="582"/>
      <c r="CY8" s="583"/>
      <c r="CZ8" s="634">
        <v>44.1</v>
      </c>
      <c r="DA8" s="634"/>
      <c r="DB8" s="634"/>
      <c r="DC8" s="634"/>
      <c r="DD8" s="587">
        <v>93384</v>
      </c>
      <c r="DE8" s="582"/>
      <c r="DF8" s="582"/>
      <c r="DG8" s="582"/>
      <c r="DH8" s="582"/>
      <c r="DI8" s="582"/>
      <c r="DJ8" s="582"/>
      <c r="DK8" s="582"/>
      <c r="DL8" s="582"/>
      <c r="DM8" s="582"/>
      <c r="DN8" s="582"/>
      <c r="DO8" s="582"/>
      <c r="DP8" s="583"/>
      <c r="DQ8" s="587">
        <v>5750007</v>
      </c>
      <c r="DR8" s="582"/>
      <c r="DS8" s="582"/>
      <c r="DT8" s="582"/>
      <c r="DU8" s="582"/>
      <c r="DV8" s="582"/>
      <c r="DW8" s="582"/>
      <c r="DX8" s="582"/>
      <c r="DY8" s="582"/>
      <c r="DZ8" s="582"/>
      <c r="EA8" s="582"/>
      <c r="EB8" s="582"/>
      <c r="EC8" s="613"/>
    </row>
    <row r="9" spans="2:143" ht="11.25" customHeight="1">
      <c r="B9" s="578" t="s">
        <v>180</v>
      </c>
      <c r="C9" s="579"/>
      <c r="D9" s="579"/>
      <c r="E9" s="579"/>
      <c r="F9" s="579"/>
      <c r="G9" s="579"/>
      <c r="H9" s="579"/>
      <c r="I9" s="579"/>
      <c r="J9" s="579"/>
      <c r="K9" s="579"/>
      <c r="L9" s="579"/>
      <c r="M9" s="579"/>
      <c r="N9" s="579"/>
      <c r="O9" s="579"/>
      <c r="P9" s="579"/>
      <c r="Q9" s="580"/>
      <c r="R9" s="581">
        <v>34727</v>
      </c>
      <c r="S9" s="582"/>
      <c r="T9" s="582"/>
      <c r="U9" s="582"/>
      <c r="V9" s="582"/>
      <c r="W9" s="582"/>
      <c r="X9" s="582"/>
      <c r="Y9" s="583"/>
      <c r="Z9" s="634">
        <v>0.1</v>
      </c>
      <c r="AA9" s="634"/>
      <c r="AB9" s="634"/>
      <c r="AC9" s="634"/>
      <c r="AD9" s="635">
        <v>34727</v>
      </c>
      <c r="AE9" s="635"/>
      <c r="AF9" s="635"/>
      <c r="AG9" s="635"/>
      <c r="AH9" s="635"/>
      <c r="AI9" s="635"/>
      <c r="AJ9" s="635"/>
      <c r="AK9" s="635"/>
      <c r="AL9" s="604">
        <v>0.2</v>
      </c>
      <c r="AM9" s="636"/>
      <c r="AN9" s="636"/>
      <c r="AO9" s="637"/>
      <c r="AP9" s="578" t="s">
        <v>181</v>
      </c>
      <c r="AQ9" s="579"/>
      <c r="AR9" s="579"/>
      <c r="AS9" s="579"/>
      <c r="AT9" s="579"/>
      <c r="AU9" s="579"/>
      <c r="AV9" s="579"/>
      <c r="AW9" s="579"/>
      <c r="AX9" s="579"/>
      <c r="AY9" s="579"/>
      <c r="AZ9" s="579"/>
      <c r="BA9" s="579"/>
      <c r="BB9" s="579"/>
      <c r="BC9" s="579"/>
      <c r="BD9" s="579"/>
      <c r="BE9" s="579"/>
      <c r="BF9" s="580"/>
      <c r="BG9" s="581">
        <v>4276054</v>
      </c>
      <c r="BH9" s="582"/>
      <c r="BI9" s="582"/>
      <c r="BJ9" s="582"/>
      <c r="BK9" s="582"/>
      <c r="BL9" s="582"/>
      <c r="BM9" s="582"/>
      <c r="BN9" s="583"/>
      <c r="BO9" s="634">
        <v>40.1</v>
      </c>
      <c r="BP9" s="634"/>
      <c r="BQ9" s="634"/>
      <c r="BR9" s="634"/>
      <c r="BS9" s="587" t="s">
        <v>69</v>
      </c>
      <c r="BT9" s="582"/>
      <c r="BU9" s="582"/>
      <c r="BV9" s="582"/>
      <c r="BW9" s="582"/>
      <c r="BX9" s="582"/>
      <c r="BY9" s="582"/>
      <c r="BZ9" s="582"/>
      <c r="CA9" s="582"/>
      <c r="CB9" s="613"/>
      <c r="CD9" s="614" t="s">
        <v>182</v>
      </c>
      <c r="CE9" s="611"/>
      <c r="CF9" s="611"/>
      <c r="CG9" s="611"/>
      <c r="CH9" s="611"/>
      <c r="CI9" s="611"/>
      <c r="CJ9" s="611"/>
      <c r="CK9" s="611"/>
      <c r="CL9" s="611"/>
      <c r="CM9" s="611"/>
      <c r="CN9" s="611"/>
      <c r="CO9" s="611"/>
      <c r="CP9" s="611"/>
      <c r="CQ9" s="612"/>
      <c r="CR9" s="581">
        <v>3193749</v>
      </c>
      <c r="CS9" s="582"/>
      <c r="CT9" s="582"/>
      <c r="CU9" s="582"/>
      <c r="CV9" s="582"/>
      <c r="CW9" s="582"/>
      <c r="CX9" s="582"/>
      <c r="CY9" s="583"/>
      <c r="CZ9" s="634">
        <v>10.9</v>
      </c>
      <c r="DA9" s="634"/>
      <c r="DB9" s="634"/>
      <c r="DC9" s="634"/>
      <c r="DD9" s="587">
        <v>6939</v>
      </c>
      <c r="DE9" s="582"/>
      <c r="DF9" s="582"/>
      <c r="DG9" s="582"/>
      <c r="DH9" s="582"/>
      <c r="DI9" s="582"/>
      <c r="DJ9" s="582"/>
      <c r="DK9" s="582"/>
      <c r="DL9" s="582"/>
      <c r="DM9" s="582"/>
      <c r="DN9" s="582"/>
      <c r="DO9" s="582"/>
      <c r="DP9" s="583"/>
      <c r="DQ9" s="587">
        <v>2257381</v>
      </c>
      <c r="DR9" s="582"/>
      <c r="DS9" s="582"/>
      <c r="DT9" s="582"/>
      <c r="DU9" s="582"/>
      <c r="DV9" s="582"/>
      <c r="DW9" s="582"/>
      <c r="DX9" s="582"/>
      <c r="DY9" s="582"/>
      <c r="DZ9" s="582"/>
      <c r="EA9" s="582"/>
      <c r="EB9" s="582"/>
      <c r="EC9" s="613"/>
    </row>
    <row r="10" spans="2:143" ht="11.25" customHeight="1">
      <c r="B10" s="578" t="s">
        <v>183</v>
      </c>
      <c r="C10" s="579"/>
      <c r="D10" s="579"/>
      <c r="E10" s="579"/>
      <c r="F10" s="579"/>
      <c r="G10" s="579"/>
      <c r="H10" s="579"/>
      <c r="I10" s="579"/>
      <c r="J10" s="579"/>
      <c r="K10" s="579"/>
      <c r="L10" s="579"/>
      <c r="M10" s="579"/>
      <c r="N10" s="579"/>
      <c r="O10" s="579"/>
      <c r="P10" s="579"/>
      <c r="Q10" s="580"/>
      <c r="R10" s="581">
        <v>1597702</v>
      </c>
      <c r="S10" s="582"/>
      <c r="T10" s="582"/>
      <c r="U10" s="582"/>
      <c r="V10" s="582"/>
      <c r="W10" s="582"/>
      <c r="X10" s="582"/>
      <c r="Y10" s="583"/>
      <c r="Z10" s="634">
        <v>5.4</v>
      </c>
      <c r="AA10" s="634"/>
      <c r="AB10" s="634"/>
      <c r="AC10" s="634"/>
      <c r="AD10" s="635">
        <v>1597702</v>
      </c>
      <c r="AE10" s="635"/>
      <c r="AF10" s="635"/>
      <c r="AG10" s="635"/>
      <c r="AH10" s="635"/>
      <c r="AI10" s="635"/>
      <c r="AJ10" s="635"/>
      <c r="AK10" s="635"/>
      <c r="AL10" s="604">
        <v>10.5</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150317</v>
      </c>
      <c r="BH10" s="582"/>
      <c r="BI10" s="582"/>
      <c r="BJ10" s="582"/>
      <c r="BK10" s="582"/>
      <c r="BL10" s="582"/>
      <c r="BM10" s="582"/>
      <c r="BN10" s="583"/>
      <c r="BO10" s="634">
        <v>1.4</v>
      </c>
      <c r="BP10" s="634"/>
      <c r="BQ10" s="634"/>
      <c r="BR10" s="634"/>
      <c r="BS10" s="587" t="s">
        <v>69</v>
      </c>
      <c r="BT10" s="582"/>
      <c r="BU10" s="582"/>
      <c r="BV10" s="582"/>
      <c r="BW10" s="582"/>
      <c r="BX10" s="582"/>
      <c r="BY10" s="582"/>
      <c r="BZ10" s="582"/>
      <c r="CA10" s="582"/>
      <c r="CB10" s="613"/>
      <c r="CD10" s="614" t="s">
        <v>185</v>
      </c>
      <c r="CE10" s="611"/>
      <c r="CF10" s="611"/>
      <c r="CG10" s="611"/>
      <c r="CH10" s="611"/>
      <c r="CI10" s="611"/>
      <c r="CJ10" s="611"/>
      <c r="CK10" s="611"/>
      <c r="CL10" s="611"/>
      <c r="CM10" s="611"/>
      <c r="CN10" s="611"/>
      <c r="CO10" s="611"/>
      <c r="CP10" s="611"/>
      <c r="CQ10" s="612"/>
      <c r="CR10" s="581">
        <v>175746</v>
      </c>
      <c r="CS10" s="582"/>
      <c r="CT10" s="582"/>
      <c r="CU10" s="582"/>
      <c r="CV10" s="582"/>
      <c r="CW10" s="582"/>
      <c r="CX10" s="582"/>
      <c r="CY10" s="583"/>
      <c r="CZ10" s="634">
        <v>0.6</v>
      </c>
      <c r="DA10" s="634"/>
      <c r="DB10" s="634"/>
      <c r="DC10" s="634"/>
      <c r="DD10" s="587" t="s">
        <v>69</v>
      </c>
      <c r="DE10" s="582"/>
      <c r="DF10" s="582"/>
      <c r="DG10" s="582"/>
      <c r="DH10" s="582"/>
      <c r="DI10" s="582"/>
      <c r="DJ10" s="582"/>
      <c r="DK10" s="582"/>
      <c r="DL10" s="582"/>
      <c r="DM10" s="582"/>
      <c r="DN10" s="582"/>
      <c r="DO10" s="582"/>
      <c r="DP10" s="583"/>
      <c r="DQ10" s="587">
        <v>162786</v>
      </c>
      <c r="DR10" s="582"/>
      <c r="DS10" s="582"/>
      <c r="DT10" s="582"/>
      <c r="DU10" s="582"/>
      <c r="DV10" s="582"/>
      <c r="DW10" s="582"/>
      <c r="DX10" s="582"/>
      <c r="DY10" s="582"/>
      <c r="DZ10" s="582"/>
      <c r="EA10" s="582"/>
      <c r="EB10" s="582"/>
      <c r="EC10" s="613"/>
    </row>
    <row r="11" spans="2:143" ht="11.25" customHeight="1">
      <c r="B11" s="578" t="s">
        <v>186</v>
      </c>
      <c r="C11" s="579"/>
      <c r="D11" s="579"/>
      <c r="E11" s="579"/>
      <c r="F11" s="579"/>
      <c r="G11" s="579"/>
      <c r="H11" s="579"/>
      <c r="I11" s="579"/>
      <c r="J11" s="579"/>
      <c r="K11" s="579"/>
      <c r="L11" s="579"/>
      <c r="M11" s="579"/>
      <c r="N11" s="579"/>
      <c r="O11" s="579"/>
      <c r="P11" s="579"/>
      <c r="Q11" s="580"/>
      <c r="R11" s="581">
        <v>54472</v>
      </c>
      <c r="S11" s="582"/>
      <c r="T11" s="582"/>
      <c r="U11" s="582"/>
      <c r="V11" s="582"/>
      <c r="W11" s="582"/>
      <c r="X11" s="582"/>
      <c r="Y11" s="583"/>
      <c r="Z11" s="634">
        <v>0.2</v>
      </c>
      <c r="AA11" s="634"/>
      <c r="AB11" s="634"/>
      <c r="AC11" s="634"/>
      <c r="AD11" s="635">
        <v>54472</v>
      </c>
      <c r="AE11" s="635"/>
      <c r="AF11" s="635"/>
      <c r="AG11" s="635"/>
      <c r="AH11" s="635"/>
      <c r="AI11" s="635"/>
      <c r="AJ11" s="635"/>
      <c r="AK11" s="635"/>
      <c r="AL11" s="604">
        <v>0.4</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222800</v>
      </c>
      <c r="BH11" s="582"/>
      <c r="BI11" s="582"/>
      <c r="BJ11" s="582"/>
      <c r="BK11" s="582"/>
      <c r="BL11" s="582"/>
      <c r="BM11" s="582"/>
      <c r="BN11" s="583"/>
      <c r="BO11" s="634">
        <v>2.1</v>
      </c>
      <c r="BP11" s="634"/>
      <c r="BQ11" s="634"/>
      <c r="BR11" s="634"/>
      <c r="BS11" s="587">
        <v>27203</v>
      </c>
      <c r="BT11" s="582"/>
      <c r="BU11" s="582"/>
      <c r="BV11" s="582"/>
      <c r="BW11" s="582"/>
      <c r="BX11" s="582"/>
      <c r="BY11" s="582"/>
      <c r="BZ11" s="582"/>
      <c r="CA11" s="582"/>
      <c r="CB11" s="613"/>
      <c r="CD11" s="614" t="s">
        <v>188</v>
      </c>
      <c r="CE11" s="611"/>
      <c r="CF11" s="611"/>
      <c r="CG11" s="611"/>
      <c r="CH11" s="611"/>
      <c r="CI11" s="611"/>
      <c r="CJ11" s="611"/>
      <c r="CK11" s="611"/>
      <c r="CL11" s="611"/>
      <c r="CM11" s="611"/>
      <c r="CN11" s="611"/>
      <c r="CO11" s="611"/>
      <c r="CP11" s="611"/>
      <c r="CQ11" s="612"/>
      <c r="CR11" s="581">
        <v>289254</v>
      </c>
      <c r="CS11" s="582"/>
      <c r="CT11" s="582"/>
      <c r="CU11" s="582"/>
      <c r="CV11" s="582"/>
      <c r="CW11" s="582"/>
      <c r="CX11" s="582"/>
      <c r="CY11" s="583"/>
      <c r="CZ11" s="634">
        <v>1</v>
      </c>
      <c r="DA11" s="634"/>
      <c r="DB11" s="634"/>
      <c r="DC11" s="634"/>
      <c r="DD11" s="587">
        <v>121697</v>
      </c>
      <c r="DE11" s="582"/>
      <c r="DF11" s="582"/>
      <c r="DG11" s="582"/>
      <c r="DH11" s="582"/>
      <c r="DI11" s="582"/>
      <c r="DJ11" s="582"/>
      <c r="DK11" s="582"/>
      <c r="DL11" s="582"/>
      <c r="DM11" s="582"/>
      <c r="DN11" s="582"/>
      <c r="DO11" s="582"/>
      <c r="DP11" s="583"/>
      <c r="DQ11" s="587">
        <v>97919</v>
      </c>
      <c r="DR11" s="582"/>
      <c r="DS11" s="582"/>
      <c r="DT11" s="582"/>
      <c r="DU11" s="582"/>
      <c r="DV11" s="582"/>
      <c r="DW11" s="582"/>
      <c r="DX11" s="582"/>
      <c r="DY11" s="582"/>
      <c r="DZ11" s="582"/>
      <c r="EA11" s="582"/>
      <c r="EB11" s="582"/>
      <c r="EC11" s="613"/>
    </row>
    <row r="12" spans="2:143" ht="11.25" customHeight="1">
      <c r="B12" s="578" t="s">
        <v>189</v>
      </c>
      <c r="C12" s="579"/>
      <c r="D12" s="579"/>
      <c r="E12" s="579"/>
      <c r="F12" s="579"/>
      <c r="G12" s="579"/>
      <c r="H12" s="579"/>
      <c r="I12" s="579"/>
      <c r="J12" s="579"/>
      <c r="K12" s="579"/>
      <c r="L12" s="579"/>
      <c r="M12" s="579"/>
      <c r="N12" s="579"/>
      <c r="O12" s="579"/>
      <c r="P12" s="579"/>
      <c r="Q12" s="580"/>
      <c r="R12" s="581" t="s">
        <v>69</v>
      </c>
      <c r="S12" s="582"/>
      <c r="T12" s="582"/>
      <c r="U12" s="582"/>
      <c r="V12" s="582"/>
      <c r="W12" s="582"/>
      <c r="X12" s="582"/>
      <c r="Y12" s="583"/>
      <c r="Z12" s="634" t="s">
        <v>69</v>
      </c>
      <c r="AA12" s="634"/>
      <c r="AB12" s="634"/>
      <c r="AC12" s="634"/>
      <c r="AD12" s="635" t="s">
        <v>69</v>
      </c>
      <c r="AE12" s="635"/>
      <c r="AF12" s="635"/>
      <c r="AG12" s="635"/>
      <c r="AH12" s="635"/>
      <c r="AI12" s="635"/>
      <c r="AJ12" s="635"/>
      <c r="AK12" s="635"/>
      <c r="AL12" s="604" t="s">
        <v>69</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4424027</v>
      </c>
      <c r="BH12" s="582"/>
      <c r="BI12" s="582"/>
      <c r="BJ12" s="582"/>
      <c r="BK12" s="582"/>
      <c r="BL12" s="582"/>
      <c r="BM12" s="582"/>
      <c r="BN12" s="583"/>
      <c r="BO12" s="634">
        <v>41.5</v>
      </c>
      <c r="BP12" s="634"/>
      <c r="BQ12" s="634"/>
      <c r="BR12" s="634"/>
      <c r="BS12" s="587" t="s">
        <v>69</v>
      </c>
      <c r="BT12" s="582"/>
      <c r="BU12" s="582"/>
      <c r="BV12" s="582"/>
      <c r="BW12" s="582"/>
      <c r="BX12" s="582"/>
      <c r="BY12" s="582"/>
      <c r="BZ12" s="582"/>
      <c r="CA12" s="582"/>
      <c r="CB12" s="613"/>
      <c r="CD12" s="614" t="s">
        <v>191</v>
      </c>
      <c r="CE12" s="611"/>
      <c r="CF12" s="611"/>
      <c r="CG12" s="611"/>
      <c r="CH12" s="611"/>
      <c r="CI12" s="611"/>
      <c r="CJ12" s="611"/>
      <c r="CK12" s="611"/>
      <c r="CL12" s="611"/>
      <c r="CM12" s="611"/>
      <c r="CN12" s="611"/>
      <c r="CO12" s="611"/>
      <c r="CP12" s="611"/>
      <c r="CQ12" s="612"/>
      <c r="CR12" s="581">
        <v>470381</v>
      </c>
      <c r="CS12" s="582"/>
      <c r="CT12" s="582"/>
      <c r="CU12" s="582"/>
      <c r="CV12" s="582"/>
      <c r="CW12" s="582"/>
      <c r="CX12" s="582"/>
      <c r="CY12" s="583"/>
      <c r="CZ12" s="634">
        <v>1.6</v>
      </c>
      <c r="DA12" s="634"/>
      <c r="DB12" s="634"/>
      <c r="DC12" s="634"/>
      <c r="DD12" s="587">
        <v>5879</v>
      </c>
      <c r="DE12" s="582"/>
      <c r="DF12" s="582"/>
      <c r="DG12" s="582"/>
      <c r="DH12" s="582"/>
      <c r="DI12" s="582"/>
      <c r="DJ12" s="582"/>
      <c r="DK12" s="582"/>
      <c r="DL12" s="582"/>
      <c r="DM12" s="582"/>
      <c r="DN12" s="582"/>
      <c r="DO12" s="582"/>
      <c r="DP12" s="583"/>
      <c r="DQ12" s="587">
        <v>412200</v>
      </c>
      <c r="DR12" s="582"/>
      <c r="DS12" s="582"/>
      <c r="DT12" s="582"/>
      <c r="DU12" s="582"/>
      <c r="DV12" s="582"/>
      <c r="DW12" s="582"/>
      <c r="DX12" s="582"/>
      <c r="DY12" s="582"/>
      <c r="DZ12" s="582"/>
      <c r="EA12" s="582"/>
      <c r="EB12" s="582"/>
      <c r="EC12" s="613"/>
    </row>
    <row r="13" spans="2:143" ht="11.25" customHeight="1">
      <c r="B13" s="578" t="s">
        <v>192</v>
      </c>
      <c r="C13" s="579"/>
      <c r="D13" s="579"/>
      <c r="E13" s="579"/>
      <c r="F13" s="579"/>
      <c r="G13" s="579"/>
      <c r="H13" s="579"/>
      <c r="I13" s="579"/>
      <c r="J13" s="579"/>
      <c r="K13" s="579"/>
      <c r="L13" s="579"/>
      <c r="M13" s="579"/>
      <c r="N13" s="579"/>
      <c r="O13" s="579"/>
      <c r="P13" s="579"/>
      <c r="Q13" s="580"/>
      <c r="R13" s="581">
        <v>77664</v>
      </c>
      <c r="S13" s="582"/>
      <c r="T13" s="582"/>
      <c r="U13" s="582"/>
      <c r="V13" s="582"/>
      <c r="W13" s="582"/>
      <c r="X13" s="582"/>
      <c r="Y13" s="583"/>
      <c r="Z13" s="634">
        <v>0.3</v>
      </c>
      <c r="AA13" s="634"/>
      <c r="AB13" s="634"/>
      <c r="AC13" s="634"/>
      <c r="AD13" s="635">
        <v>77664</v>
      </c>
      <c r="AE13" s="635"/>
      <c r="AF13" s="635"/>
      <c r="AG13" s="635"/>
      <c r="AH13" s="635"/>
      <c r="AI13" s="635"/>
      <c r="AJ13" s="635"/>
      <c r="AK13" s="635"/>
      <c r="AL13" s="604">
        <v>0.5</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4420117</v>
      </c>
      <c r="BH13" s="582"/>
      <c r="BI13" s="582"/>
      <c r="BJ13" s="582"/>
      <c r="BK13" s="582"/>
      <c r="BL13" s="582"/>
      <c r="BM13" s="582"/>
      <c r="BN13" s="583"/>
      <c r="BO13" s="634">
        <v>41.4</v>
      </c>
      <c r="BP13" s="634"/>
      <c r="BQ13" s="634"/>
      <c r="BR13" s="634"/>
      <c r="BS13" s="587" t="s">
        <v>69</v>
      </c>
      <c r="BT13" s="582"/>
      <c r="BU13" s="582"/>
      <c r="BV13" s="582"/>
      <c r="BW13" s="582"/>
      <c r="BX13" s="582"/>
      <c r="BY13" s="582"/>
      <c r="BZ13" s="582"/>
      <c r="CA13" s="582"/>
      <c r="CB13" s="613"/>
      <c r="CD13" s="614" t="s">
        <v>194</v>
      </c>
      <c r="CE13" s="611"/>
      <c r="CF13" s="611"/>
      <c r="CG13" s="611"/>
      <c r="CH13" s="611"/>
      <c r="CI13" s="611"/>
      <c r="CJ13" s="611"/>
      <c r="CK13" s="611"/>
      <c r="CL13" s="611"/>
      <c r="CM13" s="611"/>
      <c r="CN13" s="611"/>
      <c r="CO13" s="611"/>
      <c r="CP13" s="611"/>
      <c r="CQ13" s="612"/>
      <c r="CR13" s="581">
        <v>2674798</v>
      </c>
      <c r="CS13" s="582"/>
      <c r="CT13" s="582"/>
      <c r="CU13" s="582"/>
      <c r="CV13" s="582"/>
      <c r="CW13" s="582"/>
      <c r="CX13" s="582"/>
      <c r="CY13" s="583"/>
      <c r="CZ13" s="634">
        <v>9.1</v>
      </c>
      <c r="DA13" s="634"/>
      <c r="DB13" s="634"/>
      <c r="DC13" s="634"/>
      <c r="DD13" s="587">
        <v>858545</v>
      </c>
      <c r="DE13" s="582"/>
      <c r="DF13" s="582"/>
      <c r="DG13" s="582"/>
      <c r="DH13" s="582"/>
      <c r="DI13" s="582"/>
      <c r="DJ13" s="582"/>
      <c r="DK13" s="582"/>
      <c r="DL13" s="582"/>
      <c r="DM13" s="582"/>
      <c r="DN13" s="582"/>
      <c r="DO13" s="582"/>
      <c r="DP13" s="583"/>
      <c r="DQ13" s="587">
        <v>1991951</v>
      </c>
      <c r="DR13" s="582"/>
      <c r="DS13" s="582"/>
      <c r="DT13" s="582"/>
      <c r="DU13" s="582"/>
      <c r="DV13" s="582"/>
      <c r="DW13" s="582"/>
      <c r="DX13" s="582"/>
      <c r="DY13" s="582"/>
      <c r="DZ13" s="582"/>
      <c r="EA13" s="582"/>
      <c r="EB13" s="582"/>
      <c r="EC13" s="613"/>
    </row>
    <row r="14" spans="2:143" ht="11.25" customHeight="1">
      <c r="B14" s="578" t="s">
        <v>195</v>
      </c>
      <c r="C14" s="579"/>
      <c r="D14" s="579"/>
      <c r="E14" s="579"/>
      <c r="F14" s="579"/>
      <c r="G14" s="579"/>
      <c r="H14" s="579"/>
      <c r="I14" s="579"/>
      <c r="J14" s="579"/>
      <c r="K14" s="579"/>
      <c r="L14" s="579"/>
      <c r="M14" s="579"/>
      <c r="N14" s="579"/>
      <c r="O14" s="579"/>
      <c r="P14" s="579"/>
      <c r="Q14" s="580"/>
      <c r="R14" s="581" t="s">
        <v>69</v>
      </c>
      <c r="S14" s="582"/>
      <c r="T14" s="582"/>
      <c r="U14" s="582"/>
      <c r="V14" s="582"/>
      <c r="W14" s="582"/>
      <c r="X14" s="582"/>
      <c r="Y14" s="583"/>
      <c r="Z14" s="634" t="s">
        <v>69</v>
      </c>
      <c r="AA14" s="634"/>
      <c r="AB14" s="634"/>
      <c r="AC14" s="634"/>
      <c r="AD14" s="635" t="s">
        <v>69</v>
      </c>
      <c r="AE14" s="635"/>
      <c r="AF14" s="635"/>
      <c r="AG14" s="635"/>
      <c r="AH14" s="635"/>
      <c r="AI14" s="635"/>
      <c r="AJ14" s="635"/>
      <c r="AK14" s="635"/>
      <c r="AL14" s="604" t="s">
        <v>69</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173701</v>
      </c>
      <c r="BH14" s="582"/>
      <c r="BI14" s="582"/>
      <c r="BJ14" s="582"/>
      <c r="BK14" s="582"/>
      <c r="BL14" s="582"/>
      <c r="BM14" s="582"/>
      <c r="BN14" s="583"/>
      <c r="BO14" s="634">
        <v>1.6</v>
      </c>
      <c r="BP14" s="634"/>
      <c r="BQ14" s="634"/>
      <c r="BR14" s="634"/>
      <c r="BS14" s="587" t="s">
        <v>69</v>
      </c>
      <c r="BT14" s="582"/>
      <c r="BU14" s="582"/>
      <c r="BV14" s="582"/>
      <c r="BW14" s="582"/>
      <c r="BX14" s="582"/>
      <c r="BY14" s="582"/>
      <c r="BZ14" s="582"/>
      <c r="CA14" s="582"/>
      <c r="CB14" s="613"/>
      <c r="CD14" s="614" t="s">
        <v>197</v>
      </c>
      <c r="CE14" s="611"/>
      <c r="CF14" s="611"/>
      <c r="CG14" s="611"/>
      <c r="CH14" s="611"/>
      <c r="CI14" s="611"/>
      <c r="CJ14" s="611"/>
      <c r="CK14" s="611"/>
      <c r="CL14" s="611"/>
      <c r="CM14" s="611"/>
      <c r="CN14" s="611"/>
      <c r="CO14" s="611"/>
      <c r="CP14" s="611"/>
      <c r="CQ14" s="612"/>
      <c r="CR14" s="581">
        <v>1164709</v>
      </c>
      <c r="CS14" s="582"/>
      <c r="CT14" s="582"/>
      <c r="CU14" s="582"/>
      <c r="CV14" s="582"/>
      <c r="CW14" s="582"/>
      <c r="CX14" s="582"/>
      <c r="CY14" s="583"/>
      <c r="CZ14" s="634">
        <v>4</v>
      </c>
      <c r="DA14" s="634"/>
      <c r="DB14" s="634"/>
      <c r="DC14" s="634"/>
      <c r="DD14" s="587">
        <v>83493</v>
      </c>
      <c r="DE14" s="582"/>
      <c r="DF14" s="582"/>
      <c r="DG14" s="582"/>
      <c r="DH14" s="582"/>
      <c r="DI14" s="582"/>
      <c r="DJ14" s="582"/>
      <c r="DK14" s="582"/>
      <c r="DL14" s="582"/>
      <c r="DM14" s="582"/>
      <c r="DN14" s="582"/>
      <c r="DO14" s="582"/>
      <c r="DP14" s="583"/>
      <c r="DQ14" s="587">
        <v>789943</v>
      </c>
      <c r="DR14" s="582"/>
      <c r="DS14" s="582"/>
      <c r="DT14" s="582"/>
      <c r="DU14" s="582"/>
      <c r="DV14" s="582"/>
      <c r="DW14" s="582"/>
      <c r="DX14" s="582"/>
      <c r="DY14" s="582"/>
      <c r="DZ14" s="582"/>
      <c r="EA14" s="582"/>
      <c r="EB14" s="582"/>
      <c r="EC14" s="613"/>
    </row>
    <row r="15" spans="2:143" ht="11.25" customHeight="1">
      <c r="B15" s="578" t="s">
        <v>198</v>
      </c>
      <c r="C15" s="579"/>
      <c r="D15" s="579"/>
      <c r="E15" s="579"/>
      <c r="F15" s="579"/>
      <c r="G15" s="579"/>
      <c r="H15" s="579"/>
      <c r="I15" s="579"/>
      <c r="J15" s="579"/>
      <c r="K15" s="579"/>
      <c r="L15" s="579"/>
      <c r="M15" s="579"/>
      <c r="N15" s="579"/>
      <c r="O15" s="579"/>
      <c r="P15" s="579"/>
      <c r="Q15" s="580"/>
      <c r="R15" s="581">
        <v>60770</v>
      </c>
      <c r="S15" s="582"/>
      <c r="T15" s="582"/>
      <c r="U15" s="582"/>
      <c r="V15" s="582"/>
      <c r="W15" s="582"/>
      <c r="X15" s="582"/>
      <c r="Y15" s="583"/>
      <c r="Z15" s="634">
        <v>0.2</v>
      </c>
      <c r="AA15" s="634"/>
      <c r="AB15" s="634"/>
      <c r="AC15" s="634"/>
      <c r="AD15" s="635">
        <v>60770</v>
      </c>
      <c r="AE15" s="635"/>
      <c r="AF15" s="635"/>
      <c r="AG15" s="635"/>
      <c r="AH15" s="635"/>
      <c r="AI15" s="635"/>
      <c r="AJ15" s="635"/>
      <c r="AK15" s="635"/>
      <c r="AL15" s="604">
        <v>0.4</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425787</v>
      </c>
      <c r="BH15" s="582"/>
      <c r="BI15" s="582"/>
      <c r="BJ15" s="582"/>
      <c r="BK15" s="582"/>
      <c r="BL15" s="582"/>
      <c r="BM15" s="582"/>
      <c r="BN15" s="583"/>
      <c r="BO15" s="634">
        <v>4</v>
      </c>
      <c r="BP15" s="634"/>
      <c r="BQ15" s="634"/>
      <c r="BR15" s="634"/>
      <c r="BS15" s="587" t="s">
        <v>69</v>
      </c>
      <c r="BT15" s="582"/>
      <c r="BU15" s="582"/>
      <c r="BV15" s="582"/>
      <c r="BW15" s="582"/>
      <c r="BX15" s="582"/>
      <c r="BY15" s="582"/>
      <c r="BZ15" s="582"/>
      <c r="CA15" s="582"/>
      <c r="CB15" s="613"/>
      <c r="CD15" s="614" t="s">
        <v>200</v>
      </c>
      <c r="CE15" s="611"/>
      <c r="CF15" s="611"/>
      <c r="CG15" s="611"/>
      <c r="CH15" s="611"/>
      <c r="CI15" s="611"/>
      <c r="CJ15" s="611"/>
      <c r="CK15" s="611"/>
      <c r="CL15" s="611"/>
      <c r="CM15" s="611"/>
      <c r="CN15" s="611"/>
      <c r="CO15" s="611"/>
      <c r="CP15" s="611"/>
      <c r="CQ15" s="612"/>
      <c r="CR15" s="581">
        <v>2538726</v>
      </c>
      <c r="CS15" s="582"/>
      <c r="CT15" s="582"/>
      <c r="CU15" s="582"/>
      <c r="CV15" s="582"/>
      <c r="CW15" s="582"/>
      <c r="CX15" s="582"/>
      <c r="CY15" s="583"/>
      <c r="CZ15" s="634">
        <v>8.6999999999999993</v>
      </c>
      <c r="DA15" s="634"/>
      <c r="DB15" s="634"/>
      <c r="DC15" s="634"/>
      <c r="DD15" s="587">
        <v>258945</v>
      </c>
      <c r="DE15" s="582"/>
      <c r="DF15" s="582"/>
      <c r="DG15" s="582"/>
      <c r="DH15" s="582"/>
      <c r="DI15" s="582"/>
      <c r="DJ15" s="582"/>
      <c r="DK15" s="582"/>
      <c r="DL15" s="582"/>
      <c r="DM15" s="582"/>
      <c r="DN15" s="582"/>
      <c r="DO15" s="582"/>
      <c r="DP15" s="583"/>
      <c r="DQ15" s="587">
        <v>2110587</v>
      </c>
      <c r="DR15" s="582"/>
      <c r="DS15" s="582"/>
      <c r="DT15" s="582"/>
      <c r="DU15" s="582"/>
      <c r="DV15" s="582"/>
      <c r="DW15" s="582"/>
      <c r="DX15" s="582"/>
      <c r="DY15" s="582"/>
      <c r="DZ15" s="582"/>
      <c r="EA15" s="582"/>
      <c r="EB15" s="582"/>
      <c r="EC15" s="613"/>
    </row>
    <row r="16" spans="2:143" ht="11.25" customHeight="1">
      <c r="B16" s="578" t="s">
        <v>201</v>
      </c>
      <c r="C16" s="579"/>
      <c r="D16" s="579"/>
      <c r="E16" s="579"/>
      <c r="F16" s="579"/>
      <c r="G16" s="579"/>
      <c r="H16" s="579"/>
      <c r="I16" s="579"/>
      <c r="J16" s="579"/>
      <c r="K16" s="579"/>
      <c r="L16" s="579"/>
      <c r="M16" s="579"/>
      <c r="N16" s="579"/>
      <c r="O16" s="579"/>
      <c r="P16" s="579"/>
      <c r="Q16" s="580"/>
      <c r="R16" s="581">
        <v>3683479</v>
      </c>
      <c r="S16" s="582"/>
      <c r="T16" s="582"/>
      <c r="U16" s="582"/>
      <c r="V16" s="582"/>
      <c r="W16" s="582"/>
      <c r="X16" s="582"/>
      <c r="Y16" s="583"/>
      <c r="Z16" s="634">
        <v>12.4</v>
      </c>
      <c r="AA16" s="634"/>
      <c r="AB16" s="634"/>
      <c r="AC16" s="634"/>
      <c r="AD16" s="635">
        <v>3150001</v>
      </c>
      <c r="AE16" s="635"/>
      <c r="AF16" s="635"/>
      <c r="AG16" s="635"/>
      <c r="AH16" s="635"/>
      <c r="AI16" s="635"/>
      <c r="AJ16" s="635"/>
      <c r="AK16" s="635"/>
      <c r="AL16" s="604">
        <v>20.8</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69</v>
      </c>
      <c r="BH16" s="582"/>
      <c r="BI16" s="582"/>
      <c r="BJ16" s="582"/>
      <c r="BK16" s="582"/>
      <c r="BL16" s="582"/>
      <c r="BM16" s="582"/>
      <c r="BN16" s="583"/>
      <c r="BO16" s="634" t="s">
        <v>69</v>
      </c>
      <c r="BP16" s="634"/>
      <c r="BQ16" s="634"/>
      <c r="BR16" s="634"/>
      <c r="BS16" s="587" t="s">
        <v>69</v>
      </c>
      <c r="BT16" s="582"/>
      <c r="BU16" s="582"/>
      <c r="BV16" s="582"/>
      <c r="BW16" s="582"/>
      <c r="BX16" s="582"/>
      <c r="BY16" s="582"/>
      <c r="BZ16" s="582"/>
      <c r="CA16" s="582"/>
      <c r="CB16" s="613"/>
      <c r="CD16" s="614" t="s">
        <v>203</v>
      </c>
      <c r="CE16" s="611"/>
      <c r="CF16" s="611"/>
      <c r="CG16" s="611"/>
      <c r="CH16" s="611"/>
      <c r="CI16" s="611"/>
      <c r="CJ16" s="611"/>
      <c r="CK16" s="611"/>
      <c r="CL16" s="611"/>
      <c r="CM16" s="611"/>
      <c r="CN16" s="611"/>
      <c r="CO16" s="611"/>
      <c r="CP16" s="611"/>
      <c r="CQ16" s="612"/>
      <c r="CR16" s="581">
        <v>795</v>
      </c>
      <c r="CS16" s="582"/>
      <c r="CT16" s="582"/>
      <c r="CU16" s="582"/>
      <c r="CV16" s="582"/>
      <c r="CW16" s="582"/>
      <c r="CX16" s="582"/>
      <c r="CY16" s="583"/>
      <c r="CZ16" s="634">
        <v>0</v>
      </c>
      <c r="DA16" s="634"/>
      <c r="DB16" s="634"/>
      <c r="DC16" s="634"/>
      <c r="DD16" s="587" t="s">
        <v>69</v>
      </c>
      <c r="DE16" s="582"/>
      <c r="DF16" s="582"/>
      <c r="DG16" s="582"/>
      <c r="DH16" s="582"/>
      <c r="DI16" s="582"/>
      <c r="DJ16" s="582"/>
      <c r="DK16" s="582"/>
      <c r="DL16" s="582"/>
      <c r="DM16" s="582"/>
      <c r="DN16" s="582"/>
      <c r="DO16" s="582"/>
      <c r="DP16" s="583"/>
      <c r="DQ16" s="587">
        <v>795</v>
      </c>
      <c r="DR16" s="582"/>
      <c r="DS16" s="582"/>
      <c r="DT16" s="582"/>
      <c r="DU16" s="582"/>
      <c r="DV16" s="582"/>
      <c r="DW16" s="582"/>
      <c r="DX16" s="582"/>
      <c r="DY16" s="582"/>
      <c r="DZ16" s="582"/>
      <c r="EA16" s="582"/>
      <c r="EB16" s="582"/>
      <c r="EC16" s="613"/>
    </row>
    <row r="17" spans="2:133" ht="11.25" customHeight="1">
      <c r="B17" s="578" t="s">
        <v>204</v>
      </c>
      <c r="C17" s="579"/>
      <c r="D17" s="579"/>
      <c r="E17" s="579"/>
      <c r="F17" s="579"/>
      <c r="G17" s="579"/>
      <c r="H17" s="579"/>
      <c r="I17" s="579"/>
      <c r="J17" s="579"/>
      <c r="K17" s="579"/>
      <c r="L17" s="579"/>
      <c r="M17" s="579"/>
      <c r="N17" s="579"/>
      <c r="O17" s="579"/>
      <c r="P17" s="579"/>
      <c r="Q17" s="580"/>
      <c r="R17" s="581">
        <v>3150001</v>
      </c>
      <c r="S17" s="582"/>
      <c r="T17" s="582"/>
      <c r="U17" s="582"/>
      <c r="V17" s="582"/>
      <c r="W17" s="582"/>
      <c r="X17" s="582"/>
      <c r="Y17" s="583"/>
      <c r="Z17" s="634">
        <v>10.6</v>
      </c>
      <c r="AA17" s="634"/>
      <c r="AB17" s="634"/>
      <c r="AC17" s="634"/>
      <c r="AD17" s="635">
        <v>3150001</v>
      </c>
      <c r="AE17" s="635"/>
      <c r="AF17" s="635"/>
      <c r="AG17" s="635"/>
      <c r="AH17" s="635"/>
      <c r="AI17" s="635"/>
      <c r="AJ17" s="635"/>
      <c r="AK17" s="635"/>
      <c r="AL17" s="604">
        <v>20.8</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69</v>
      </c>
      <c r="BH17" s="582"/>
      <c r="BI17" s="582"/>
      <c r="BJ17" s="582"/>
      <c r="BK17" s="582"/>
      <c r="BL17" s="582"/>
      <c r="BM17" s="582"/>
      <c r="BN17" s="583"/>
      <c r="BO17" s="634" t="s">
        <v>69</v>
      </c>
      <c r="BP17" s="634"/>
      <c r="BQ17" s="634"/>
      <c r="BR17" s="634"/>
      <c r="BS17" s="587" t="s">
        <v>69</v>
      </c>
      <c r="BT17" s="582"/>
      <c r="BU17" s="582"/>
      <c r="BV17" s="582"/>
      <c r="BW17" s="582"/>
      <c r="BX17" s="582"/>
      <c r="BY17" s="582"/>
      <c r="BZ17" s="582"/>
      <c r="CA17" s="582"/>
      <c r="CB17" s="613"/>
      <c r="CD17" s="614" t="s">
        <v>206</v>
      </c>
      <c r="CE17" s="611"/>
      <c r="CF17" s="611"/>
      <c r="CG17" s="611"/>
      <c r="CH17" s="611"/>
      <c r="CI17" s="611"/>
      <c r="CJ17" s="611"/>
      <c r="CK17" s="611"/>
      <c r="CL17" s="611"/>
      <c r="CM17" s="611"/>
      <c r="CN17" s="611"/>
      <c r="CO17" s="611"/>
      <c r="CP17" s="611"/>
      <c r="CQ17" s="612"/>
      <c r="CR17" s="581">
        <v>2851761</v>
      </c>
      <c r="CS17" s="582"/>
      <c r="CT17" s="582"/>
      <c r="CU17" s="582"/>
      <c r="CV17" s="582"/>
      <c r="CW17" s="582"/>
      <c r="CX17" s="582"/>
      <c r="CY17" s="583"/>
      <c r="CZ17" s="634">
        <v>9.6999999999999993</v>
      </c>
      <c r="DA17" s="634"/>
      <c r="DB17" s="634"/>
      <c r="DC17" s="634"/>
      <c r="DD17" s="587" t="s">
        <v>69</v>
      </c>
      <c r="DE17" s="582"/>
      <c r="DF17" s="582"/>
      <c r="DG17" s="582"/>
      <c r="DH17" s="582"/>
      <c r="DI17" s="582"/>
      <c r="DJ17" s="582"/>
      <c r="DK17" s="582"/>
      <c r="DL17" s="582"/>
      <c r="DM17" s="582"/>
      <c r="DN17" s="582"/>
      <c r="DO17" s="582"/>
      <c r="DP17" s="583"/>
      <c r="DQ17" s="587">
        <v>2813172</v>
      </c>
      <c r="DR17" s="582"/>
      <c r="DS17" s="582"/>
      <c r="DT17" s="582"/>
      <c r="DU17" s="582"/>
      <c r="DV17" s="582"/>
      <c r="DW17" s="582"/>
      <c r="DX17" s="582"/>
      <c r="DY17" s="582"/>
      <c r="DZ17" s="582"/>
      <c r="EA17" s="582"/>
      <c r="EB17" s="582"/>
      <c r="EC17" s="613"/>
    </row>
    <row r="18" spans="2:133" ht="11.25" customHeight="1">
      <c r="B18" s="578" t="s">
        <v>207</v>
      </c>
      <c r="C18" s="579"/>
      <c r="D18" s="579"/>
      <c r="E18" s="579"/>
      <c r="F18" s="579"/>
      <c r="G18" s="579"/>
      <c r="H18" s="579"/>
      <c r="I18" s="579"/>
      <c r="J18" s="579"/>
      <c r="K18" s="579"/>
      <c r="L18" s="579"/>
      <c r="M18" s="579"/>
      <c r="N18" s="579"/>
      <c r="O18" s="579"/>
      <c r="P18" s="579"/>
      <c r="Q18" s="580"/>
      <c r="R18" s="581">
        <v>533478</v>
      </c>
      <c r="S18" s="582"/>
      <c r="T18" s="582"/>
      <c r="U18" s="582"/>
      <c r="V18" s="582"/>
      <c r="W18" s="582"/>
      <c r="X18" s="582"/>
      <c r="Y18" s="583"/>
      <c r="Z18" s="634">
        <v>1.8</v>
      </c>
      <c r="AA18" s="634"/>
      <c r="AB18" s="634"/>
      <c r="AC18" s="634"/>
      <c r="AD18" s="635" t="s">
        <v>69</v>
      </c>
      <c r="AE18" s="635"/>
      <c r="AF18" s="635"/>
      <c r="AG18" s="635"/>
      <c r="AH18" s="635"/>
      <c r="AI18" s="635"/>
      <c r="AJ18" s="635"/>
      <c r="AK18" s="635"/>
      <c r="AL18" s="604" t="s">
        <v>69</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69</v>
      </c>
      <c r="BH18" s="582"/>
      <c r="BI18" s="582"/>
      <c r="BJ18" s="582"/>
      <c r="BK18" s="582"/>
      <c r="BL18" s="582"/>
      <c r="BM18" s="582"/>
      <c r="BN18" s="583"/>
      <c r="BO18" s="634" t="s">
        <v>69</v>
      </c>
      <c r="BP18" s="634"/>
      <c r="BQ18" s="634"/>
      <c r="BR18" s="634"/>
      <c r="BS18" s="587" t="s">
        <v>69</v>
      </c>
      <c r="BT18" s="582"/>
      <c r="BU18" s="582"/>
      <c r="BV18" s="582"/>
      <c r="BW18" s="582"/>
      <c r="BX18" s="582"/>
      <c r="BY18" s="582"/>
      <c r="BZ18" s="582"/>
      <c r="CA18" s="582"/>
      <c r="CB18" s="613"/>
      <c r="CD18" s="614" t="s">
        <v>209</v>
      </c>
      <c r="CE18" s="611"/>
      <c r="CF18" s="611"/>
      <c r="CG18" s="611"/>
      <c r="CH18" s="611"/>
      <c r="CI18" s="611"/>
      <c r="CJ18" s="611"/>
      <c r="CK18" s="611"/>
      <c r="CL18" s="611"/>
      <c r="CM18" s="611"/>
      <c r="CN18" s="611"/>
      <c r="CO18" s="611"/>
      <c r="CP18" s="611"/>
      <c r="CQ18" s="612"/>
      <c r="CR18" s="581" t="s">
        <v>69</v>
      </c>
      <c r="CS18" s="582"/>
      <c r="CT18" s="582"/>
      <c r="CU18" s="582"/>
      <c r="CV18" s="582"/>
      <c r="CW18" s="582"/>
      <c r="CX18" s="582"/>
      <c r="CY18" s="583"/>
      <c r="CZ18" s="634" t="s">
        <v>69</v>
      </c>
      <c r="DA18" s="634"/>
      <c r="DB18" s="634"/>
      <c r="DC18" s="634"/>
      <c r="DD18" s="587" t="s">
        <v>69</v>
      </c>
      <c r="DE18" s="582"/>
      <c r="DF18" s="582"/>
      <c r="DG18" s="582"/>
      <c r="DH18" s="582"/>
      <c r="DI18" s="582"/>
      <c r="DJ18" s="582"/>
      <c r="DK18" s="582"/>
      <c r="DL18" s="582"/>
      <c r="DM18" s="582"/>
      <c r="DN18" s="582"/>
      <c r="DO18" s="582"/>
      <c r="DP18" s="583"/>
      <c r="DQ18" s="587" t="s">
        <v>69</v>
      </c>
      <c r="DR18" s="582"/>
      <c r="DS18" s="582"/>
      <c r="DT18" s="582"/>
      <c r="DU18" s="582"/>
      <c r="DV18" s="582"/>
      <c r="DW18" s="582"/>
      <c r="DX18" s="582"/>
      <c r="DY18" s="582"/>
      <c r="DZ18" s="582"/>
      <c r="EA18" s="582"/>
      <c r="EB18" s="582"/>
      <c r="EC18" s="613"/>
    </row>
    <row r="19" spans="2:133" ht="11.25" customHeight="1">
      <c r="B19" s="578" t="s">
        <v>210</v>
      </c>
      <c r="C19" s="579"/>
      <c r="D19" s="579"/>
      <c r="E19" s="579"/>
      <c r="F19" s="579"/>
      <c r="G19" s="579"/>
      <c r="H19" s="579"/>
      <c r="I19" s="579"/>
      <c r="J19" s="579"/>
      <c r="K19" s="579"/>
      <c r="L19" s="579"/>
      <c r="M19" s="579"/>
      <c r="N19" s="579"/>
      <c r="O19" s="579"/>
      <c r="P19" s="579"/>
      <c r="Q19" s="580"/>
      <c r="R19" s="581" t="s">
        <v>69</v>
      </c>
      <c r="S19" s="582"/>
      <c r="T19" s="582"/>
      <c r="U19" s="582"/>
      <c r="V19" s="582"/>
      <c r="W19" s="582"/>
      <c r="X19" s="582"/>
      <c r="Y19" s="583"/>
      <c r="Z19" s="634" t="s">
        <v>69</v>
      </c>
      <c r="AA19" s="634"/>
      <c r="AB19" s="634"/>
      <c r="AC19" s="634"/>
      <c r="AD19" s="635" t="s">
        <v>69</v>
      </c>
      <c r="AE19" s="635"/>
      <c r="AF19" s="635"/>
      <c r="AG19" s="635"/>
      <c r="AH19" s="635"/>
      <c r="AI19" s="635"/>
      <c r="AJ19" s="635"/>
      <c r="AK19" s="635"/>
      <c r="AL19" s="604" t="s">
        <v>69</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v>860459</v>
      </c>
      <c r="BH19" s="582"/>
      <c r="BI19" s="582"/>
      <c r="BJ19" s="582"/>
      <c r="BK19" s="582"/>
      <c r="BL19" s="582"/>
      <c r="BM19" s="582"/>
      <c r="BN19" s="583"/>
      <c r="BO19" s="634">
        <v>8.1</v>
      </c>
      <c r="BP19" s="634"/>
      <c r="BQ19" s="634"/>
      <c r="BR19" s="634"/>
      <c r="BS19" s="587" t="s">
        <v>69</v>
      </c>
      <c r="BT19" s="582"/>
      <c r="BU19" s="582"/>
      <c r="BV19" s="582"/>
      <c r="BW19" s="582"/>
      <c r="BX19" s="582"/>
      <c r="BY19" s="582"/>
      <c r="BZ19" s="582"/>
      <c r="CA19" s="582"/>
      <c r="CB19" s="613"/>
      <c r="CD19" s="614" t="s">
        <v>212</v>
      </c>
      <c r="CE19" s="611"/>
      <c r="CF19" s="611"/>
      <c r="CG19" s="611"/>
      <c r="CH19" s="611"/>
      <c r="CI19" s="611"/>
      <c r="CJ19" s="611"/>
      <c r="CK19" s="611"/>
      <c r="CL19" s="611"/>
      <c r="CM19" s="611"/>
      <c r="CN19" s="611"/>
      <c r="CO19" s="611"/>
      <c r="CP19" s="611"/>
      <c r="CQ19" s="612"/>
      <c r="CR19" s="581" t="s">
        <v>69</v>
      </c>
      <c r="CS19" s="582"/>
      <c r="CT19" s="582"/>
      <c r="CU19" s="582"/>
      <c r="CV19" s="582"/>
      <c r="CW19" s="582"/>
      <c r="CX19" s="582"/>
      <c r="CY19" s="583"/>
      <c r="CZ19" s="634" t="s">
        <v>69</v>
      </c>
      <c r="DA19" s="634"/>
      <c r="DB19" s="634"/>
      <c r="DC19" s="634"/>
      <c r="DD19" s="587" t="s">
        <v>69</v>
      </c>
      <c r="DE19" s="582"/>
      <c r="DF19" s="582"/>
      <c r="DG19" s="582"/>
      <c r="DH19" s="582"/>
      <c r="DI19" s="582"/>
      <c r="DJ19" s="582"/>
      <c r="DK19" s="582"/>
      <c r="DL19" s="582"/>
      <c r="DM19" s="582"/>
      <c r="DN19" s="582"/>
      <c r="DO19" s="582"/>
      <c r="DP19" s="583"/>
      <c r="DQ19" s="587" t="s">
        <v>69</v>
      </c>
      <c r="DR19" s="582"/>
      <c r="DS19" s="582"/>
      <c r="DT19" s="582"/>
      <c r="DU19" s="582"/>
      <c r="DV19" s="582"/>
      <c r="DW19" s="582"/>
      <c r="DX19" s="582"/>
      <c r="DY19" s="582"/>
      <c r="DZ19" s="582"/>
      <c r="EA19" s="582"/>
      <c r="EB19" s="582"/>
      <c r="EC19" s="613"/>
    </row>
    <row r="20" spans="2:133" ht="11.25" customHeight="1">
      <c r="B20" s="578" t="s">
        <v>213</v>
      </c>
      <c r="C20" s="579"/>
      <c r="D20" s="579"/>
      <c r="E20" s="579"/>
      <c r="F20" s="579"/>
      <c r="G20" s="579"/>
      <c r="H20" s="579"/>
      <c r="I20" s="579"/>
      <c r="J20" s="579"/>
      <c r="K20" s="579"/>
      <c r="L20" s="579"/>
      <c r="M20" s="579"/>
      <c r="N20" s="579"/>
      <c r="O20" s="579"/>
      <c r="P20" s="579"/>
      <c r="Q20" s="580"/>
      <c r="R20" s="581">
        <v>16430156</v>
      </c>
      <c r="S20" s="582"/>
      <c r="T20" s="582"/>
      <c r="U20" s="582"/>
      <c r="V20" s="582"/>
      <c r="W20" s="582"/>
      <c r="X20" s="582"/>
      <c r="Y20" s="583"/>
      <c r="Z20" s="634">
        <v>55.4</v>
      </c>
      <c r="AA20" s="634"/>
      <c r="AB20" s="634"/>
      <c r="AC20" s="634"/>
      <c r="AD20" s="635">
        <v>15047744</v>
      </c>
      <c r="AE20" s="635"/>
      <c r="AF20" s="635"/>
      <c r="AG20" s="635"/>
      <c r="AH20" s="635"/>
      <c r="AI20" s="635"/>
      <c r="AJ20" s="635"/>
      <c r="AK20" s="635"/>
      <c r="AL20" s="604">
        <v>99.3</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v>860459</v>
      </c>
      <c r="BH20" s="582"/>
      <c r="BI20" s="582"/>
      <c r="BJ20" s="582"/>
      <c r="BK20" s="582"/>
      <c r="BL20" s="582"/>
      <c r="BM20" s="582"/>
      <c r="BN20" s="583"/>
      <c r="BO20" s="634">
        <v>8.1</v>
      </c>
      <c r="BP20" s="634"/>
      <c r="BQ20" s="634"/>
      <c r="BR20" s="634"/>
      <c r="BS20" s="587" t="s">
        <v>69</v>
      </c>
      <c r="BT20" s="582"/>
      <c r="BU20" s="582"/>
      <c r="BV20" s="582"/>
      <c r="BW20" s="582"/>
      <c r="BX20" s="582"/>
      <c r="BY20" s="582"/>
      <c r="BZ20" s="582"/>
      <c r="CA20" s="582"/>
      <c r="CB20" s="613"/>
      <c r="CD20" s="614" t="s">
        <v>215</v>
      </c>
      <c r="CE20" s="611"/>
      <c r="CF20" s="611"/>
      <c r="CG20" s="611"/>
      <c r="CH20" s="611"/>
      <c r="CI20" s="611"/>
      <c r="CJ20" s="611"/>
      <c r="CK20" s="611"/>
      <c r="CL20" s="611"/>
      <c r="CM20" s="611"/>
      <c r="CN20" s="611"/>
      <c r="CO20" s="611"/>
      <c r="CP20" s="611"/>
      <c r="CQ20" s="612"/>
      <c r="CR20" s="581">
        <v>29275851</v>
      </c>
      <c r="CS20" s="582"/>
      <c r="CT20" s="582"/>
      <c r="CU20" s="582"/>
      <c r="CV20" s="582"/>
      <c r="CW20" s="582"/>
      <c r="CX20" s="582"/>
      <c r="CY20" s="583"/>
      <c r="CZ20" s="634">
        <v>100</v>
      </c>
      <c r="DA20" s="634"/>
      <c r="DB20" s="634"/>
      <c r="DC20" s="634"/>
      <c r="DD20" s="587">
        <v>1545184</v>
      </c>
      <c r="DE20" s="582"/>
      <c r="DF20" s="582"/>
      <c r="DG20" s="582"/>
      <c r="DH20" s="582"/>
      <c r="DI20" s="582"/>
      <c r="DJ20" s="582"/>
      <c r="DK20" s="582"/>
      <c r="DL20" s="582"/>
      <c r="DM20" s="582"/>
      <c r="DN20" s="582"/>
      <c r="DO20" s="582"/>
      <c r="DP20" s="583"/>
      <c r="DQ20" s="587">
        <v>18977957</v>
      </c>
      <c r="DR20" s="582"/>
      <c r="DS20" s="582"/>
      <c r="DT20" s="582"/>
      <c r="DU20" s="582"/>
      <c r="DV20" s="582"/>
      <c r="DW20" s="582"/>
      <c r="DX20" s="582"/>
      <c r="DY20" s="582"/>
      <c r="DZ20" s="582"/>
      <c r="EA20" s="582"/>
      <c r="EB20" s="582"/>
      <c r="EC20" s="613"/>
    </row>
    <row r="21" spans="2:133" ht="11.25" customHeight="1">
      <c r="B21" s="578" t="s">
        <v>216</v>
      </c>
      <c r="C21" s="579"/>
      <c r="D21" s="579"/>
      <c r="E21" s="579"/>
      <c r="F21" s="579"/>
      <c r="G21" s="579"/>
      <c r="H21" s="579"/>
      <c r="I21" s="579"/>
      <c r="J21" s="579"/>
      <c r="K21" s="579"/>
      <c r="L21" s="579"/>
      <c r="M21" s="579"/>
      <c r="N21" s="579"/>
      <c r="O21" s="579"/>
      <c r="P21" s="579"/>
      <c r="Q21" s="580"/>
      <c r="R21" s="581">
        <v>12538</v>
      </c>
      <c r="S21" s="582"/>
      <c r="T21" s="582"/>
      <c r="U21" s="582"/>
      <c r="V21" s="582"/>
      <c r="W21" s="582"/>
      <c r="X21" s="582"/>
      <c r="Y21" s="583"/>
      <c r="Z21" s="634">
        <v>0</v>
      </c>
      <c r="AA21" s="634"/>
      <c r="AB21" s="634"/>
      <c r="AC21" s="634"/>
      <c r="AD21" s="635">
        <v>12538</v>
      </c>
      <c r="AE21" s="635"/>
      <c r="AF21" s="635"/>
      <c r="AG21" s="635"/>
      <c r="AH21" s="635"/>
      <c r="AI21" s="635"/>
      <c r="AJ21" s="635"/>
      <c r="AK21" s="635"/>
      <c r="AL21" s="604">
        <v>0.1</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v>11525</v>
      </c>
      <c r="BH21" s="582"/>
      <c r="BI21" s="582"/>
      <c r="BJ21" s="582"/>
      <c r="BK21" s="582"/>
      <c r="BL21" s="582"/>
      <c r="BM21" s="582"/>
      <c r="BN21" s="583"/>
      <c r="BO21" s="634">
        <v>0.1</v>
      </c>
      <c r="BP21" s="634"/>
      <c r="BQ21" s="634"/>
      <c r="BR21" s="634"/>
      <c r="BS21" s="587" t="s">
        <v>69</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218</v>
      </c>
      <c r="C22" s="579"/>
      <c r="D22" s="579"/>
      <c r="E22" s="579"/>
      <c r="F22" s="579"/>
      <c r="G22" s="579"/>
      <c r="H22" s="579"/>
      <c r="I22" s="579"/>
      <c r="J22" s="579"/>
      <c r="K22" s="579"/>
      <c r="L22" s="579"/>
      <c r="M22" s="579"/>
      <c r="N22" s="579"/>
      <c r="O22" s="579"/>
      <c r="P22" s="579"/>
      <c r="Q22" s="580"/>
      <c r="R22" s="581">
        <v>391579</v>
      </c>
      <c r="S22" s="582"/>
      <c r="T22" s="582"/>
      <c r="U22" s="582"/>
      <c r="V22" s="582"/>
      <c r="W22" s="582"/>
      <c r="X22" s="582"/>
      <c r="Y22" s="583"/>
      <c r="Z22" s="634">
        <v>1.3</v>
      </c>
      <c r="AA22" s="634"/>
      <c r="AB22" s="634"/>
      <c r="AC22" s="634"/>
      <c r="AD22" s="635" t="s">
        <v>69</v>
      </c>
      <c r="AE22" s="635"/>
      <c r="AF22" s="635"/>
      <c r="AG22" s="635"/>
      <c r="AH22" s="635"/>
      <c r="AI22" s="635"/>
      <c r="AJ22" s="635"/>
      <c r="AK22" s="635"/>
      <c r="AL22" s="604" t="s">
        <v>69</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69</v>
      </c>
      <c r="BH22" s="582"/>
      <c r="BI22" s="582"/>
      <c r="BJ22" s="582"/>
      <c r="BK22" s="582"/>
      <c r="BL22" s="582"/>
      <c r="BM22" s="582"/>
      <c r="BN22" s="583"/>
      <c r="BO22" s="634" t="s">
        <v>69</v>
      </c>
      <c r="BP22" s="634"/>
      <c r="BQ22" s="634"/>
      <c r="BR22" s="634"/>
      <c r="BS22" s="587" t="s">
        <v>69</v>
      </c>
      <c r="BT22" s="582"/>
      <c r="BU22" s="582"/>
      <c r="BV22" s="582"/>
      <c r="BW22" s="582"/>
      <c r="BX22" s="582"/>
      <c r="BY22" s="582"/>
      <c r="BZ22" s="582"/>
      <c r="CA22" s="582"/>
      <c r="CB22" s="613"/>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221</v>
      </c>
      <c r="C23" s="579"/>
      <c r="D23" s="579"/>
      <c r="E23" s="579"/>
      <c r="F23" s="579"/>
      <c r="G23" s="579"/>
      <c r="H23" s="579"/>
      <c r="I23" s="579"/>
      <c r="J23" s="579"/>
      <c r="K23" s="579"/>
      <c r="L23" s="579"/>
      <c r="M23" s="579"/>
      <c r="N23" s="579"/>
      <c r="O23" s="579"/>
      <c r="P23" s="579"/>
      <c r="Q23" s="580"/>
      <c r="R23" s="581">
        <v>166276</v>
      </c>
      <c r="S23" s="582"/>
      <c r="T23" s="582"/>
      <c r="U23" s="582"/>
      <c r="V23" s="582"/>
      <c r="W23" s="582"/>
      <c r="X23" s="582"/>
      <c r="Y23" s="583"/>
      <c r="Z23" s="634">
        <v>0.6</v>
      </c>
      <c r="AA23" s="634"/>
      <c r="AB23" s="634"/>
      <c r="AC23" s="634"/>
      <c r="AD23" s="635">
        <v>24645</v>
      </c>
      <c r="AE23" s="635"/>
      <c r="AF23" s="635"/>
      <c r="AG23" s="635"/>
      <c r="AH23" s="635"/>
      <c r="AI23" s="635"/>
      <c r="AJ23" s="635"/>
      <c r="AK23" s="635"/>
      <c r="AL23" s="604">
        <v>0.2</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v>848934</v>
      </c>
      <c r="BH23" s="582"/>
      <c r="BI23" s="582"/>
      <c r="BJ23" s="582"/>
      <c r="BK23" s="582"/>
      <c r="BL23" s="582"/>
      <c r="BM23" s="582"/>
      <c r="BN23" s="583"/>
      <c r="BO23" s="634">
        <v>8</v>
      </c>
      <c r="BP23" s="634"/>
      <c r="BQ23" s="634"/>
      <c r="BR23" s="634"/>
      <c r="BS23" s="587" t="s">
        <v>69</v>
      </c>
      <c r="BT23" s="582"/>
      <c r="BU23" s="582"/>
      <c r="BV23" s="582"/>
      <c r="BW23" s="582"/>
      <c r="BX23" s="582"/>
      <c r="BY23" s="582"/>
      <c r="BZ23" s="582"/>
      <c r="CA23" s="582"/>
      <c r="CB23" s="613"/>
      <c r="CD23" s="686" t="s">
        <v>161</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c r="B24" s="578" t="s">
        <v>228</v>
      </c>
      <c r="C24" s="579"/>
      <c r="D24" s="579"/>
      <c r="E24" s="579"/>
      <c r="F24" s="579"/>
      <c r="G24" s="579"/>
      <c r="H24" s="579"/>
      <c r="I24" s="579"/>
      <c r="J24" s="579"/>
      <c r="K24" s="579"/>
      <c r="L24" s="579"/>
      <c r="M24" s="579"/>
      <c r="N24" s="579"/>
      <c r="O24" s="579"/>
      <c r="P24" s="579"/>
      <c r="Q24" s="580"/>
      <c r="R24" s="581">
        <v>278022</v>
      </c>
      <c r="S24" s="582"/>
      <c r="T24" s="582"/>
      <c r="U24" s="582"/>
      <c r="V24" s="582"/>
      <c r="W24" s="582"/>
      <c r="X24" s="582"/>
      <c r="Y24" s="583"/>
      <c r="Z24" s="634">
        <v>0.9</v>
      </c>
      <c r="AA24" s="634"/>
      <c r="AB24" s="634"/>
      <c r="AC24" s="634"/>
      <c r="AD24" s="635" t="s">
        <v>69</v>
      </c>
      <c r="AE24" s="635"/>
      <c r="AF24" s="635"/>
      <c r="AG24" s="635"/>
      <c r="AH24" s="635"/>
      <c r="AI24" s="635"/>
      <c r="AJ24" s="635"/>
      <c r="AK24" s="635"/>
      <c r="AL24" s="604" t="s">
        <v>69</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69</v>
      </c>
      <c r="BH24" s="582"/>
      <c r="BI24" s="582"/>
      <c r="BJ24" s="582"/>
      <c r="BK24" s="582"/>
      <c r="BL24" s="582"/>
      <c r="BM24" s="582"/>
      <c r="BN24" s="583"/>
      <c r="BO24" s="634" t="s">
        <v>69</v>
      </c>
      <c r="BP24" s="634"/>
      <c r="BQ24" s="634"/>
      <c r="BR24" s="634"/>
      <c r="BS24" s="587" t="s">
        <v>69</v>
      </c>
      <c r="BT24" s="582"/>
      <c r="BU24" s="582"/>
      <c r="BV24" s="582"/>
      <c r="BW24" s="582"/>
      <c r="BX24" s="582"/>
      <c r="BY24" s="582"/>
      <c r="BZ24" s="582"/>
      <c r="CA24" s="582"/>
      <c r="CB24" s="613"/>
      <c r="CD24" s="638" t="s">
        <v>230</v>
      </c>
      <c r="CE24" s="639"/>
      <c r="CF24" s="639"/>
      <c r="CG24" s="639"/>
      <c r="CH24" s="639"/>
      <c r="CI24" s="639"/>
      <c r="CJ24" s="639"/>
      <c r="CK24" s="639"/>
      <c r="CL24" s="639"/>
      <c r="CM24" s="639"/>
      <c r="CN24" s="639"/>
      <c r="CO24" s="639"/>
      <c r="CP24" s="639"/>
      <c r="CQ24" s="640"/>
      <c r="CR24" s="631">
        <v>15278150</v>
      </c>
      <c r="CS24" s="632"/>
      <c r="CT24" s="632"/>
      <c r="CU24" s="632"/>
      <c r="CV24" s="632"/>
      <c r="CW24" s="632"/>
      <c r="CX24" s="632"/>
      <c r="CY24" s="679"/>
      <c r="CZ24" s="683">
        <v>52.2</v>
      </c>
      <c r="DA24" s="684"/>
      <c r="DB24" s="684"/>
      <c r="DC24" s="685"/>
      <c r="DD24" s="678">
        <v>8561987</v>
      </c>
      <c r="DE24" s="632"/>
      <c r="DF24" s="632"/>
      <c r="DG24" s="632"/>
      <c r="DH24" s="632"/>
      <c r="DI24" s="632"/>
      <c r="DJ24" s="632"/>
      <c r="DK24" s="679"/>
      <c r="DL24" s="678">
        <v>8311771</v>
      </c>
      <c r="DM24" s="632"/>
      <c r="DN24" s="632"/>
      <c r="DO24" s="632"/>
      <c r="DP24" s="632"/>
      <c r="DQ24" s="632"/>
      <c r="DR24" s="632"/>
      <c r="DS24" s="632"/>
      <c r="DT24" s="632"/>
      <c r="DU24" s="632"/>
      <c r="DV24" s="679"/>
      <c r="DW24" s="680">
        <v>51.3</v>
      </c>
      <c r="DX24" s="649"/>
      <c r="DY24" s="649"/>
      <c r="DZ24" s="649"/>
      <c r="EA24" s="649"/>
      <c r="EB24" s="649"/>
      <c r="EC24" s="681"/>
    </row>
    <row r="25" spans="2:133" ht="11.25" customHeight="1">
      <c r="B25" s="578" t="s">
        <v>231</v>
      </c>
      <c r="C25" s="579"/>
      <c r="D25" s="579"/>
      <c r="E25" s="579"/>
      <c r="F25" s="579"/>
      <c r="G25" s="579"/>
      <c r="H25" s="579"/>
      <c r="I25" s="579"/>
      <c r="J25" s="579"/>
      <c r="K25" s="579"/>
      <c r="L25" s="579"/>
      <c r="M25" s="579"/>
      <c r="N25" s="579"/>
      <c r="O25" s="579"/>
      <c r="P25" s="579"/>
      <c r="Q25" s="580"/>
      <c r="R25" s="581">
        <v>4066506</v>
      </c>
      <c r="S25" s="582"/>
      <c r="T25" s="582"/>
      <c r="U25" s="582"/>
      <c r="V25" s="582"/>
      <c r="W25" s="582"/>
      <c r="X25" s="582"/>
      <c r="Y25" s="583"/>
      <c r="Z25" s="634">
        <v>13.7</v>
      </c>
      <c r="AA25" s="634"/>
      <c r="AB25" s="634"/>
      <c r="AC25" s="634"/>
      <c r="AD25" s="635" t="s">
        <v>69</v>
      </c>
      <c r="AE25" s="635"/>
      <c r="AF25" s="635"/>
      <c r="AG25" s="635"/>
      <c r="AH25" s="635"/>
      <c r="AI25" s="635"/>
      <c r="AJ25" s="635"/>
      <c r="AK25" s="635"/>
      <c r="AL25" s="604" t="s">
        <v>69</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69</v>
      </c>
      <c r="BH25" s="582"/>
      <c r="BI25" s="582"/>
      <c r="BJ25" s="582"/>
      <c r="BK25" s="582"/>
      <c r="BL25" s="582"/>
      <c r="BM25" s="582"/>
      <c r="BN25" s="583"/>
      <c r="BO25" s="634" t="s">
        <v>69</v>
      </c>
      <c r="BP25" s="634"/>
      <c r="BQ25" s="634"/>
      <c r="BR25" s="634"/>
      <c r="BS25" s="587" t="s">
        <v>69</v>
      </c>
      <c r="BT25" s="582"/>
      <c r="BU25" s="582"/>
      <c r="BV25" s="582"/>
      <c r="BW25" s="582"/>
      <c r="BX25" s="582"/>
      <c r="BY25" s="582"/>
      <c r="BZ25" s="582"/>
      <c r="CA25" s="582"/>
      <c r="CB25" s="613"/>
      <c r="CD25" s="614" t="s">
        <v>233</v>
      </c>
      <c r="CE25" s="611"/>
      <c r="CF25" s="611"/>
      <c r="CG25" s="611"/>
      <c r="CH25" s="611"/>
      <c r="CI25" s="611"/>
      <c r="CJ25" s="611"/>
      <c r="CK25" s="611"/>
      <c r="CL25" s="611"/>
      <c r="CM25" s="611"/>
      <c r="CN25" s="611"/>
      <c r="CO25" s="611"/>
      <c r="CP25" s="611"/>
      <c r="CQ25" s="612"/>
      <c r="CR25" s="581">
        <v>4037148</v>
      </c>
      <c r="CS25" s="600"/>
      <c r="CT25" s="600"/>
      <c r="CU25" s="600"/>
      <c r="CV25" s="600"/>
      <c r="CW25" s="600"/>
      <c r="CX25" s="600"/>
      <c r="CY25" s="601"/>
      <c r="CZ25" s="584">
        <v>13.8</v>
      </c>
      <c r="DA25" s="602"/>
      <c r="DB25" s="602"/>
      <c r="DC25" s="603"/>
      <c r="DD25" s="587">
        <v>3650888</v>
      </c>
      <c r="DE25" s="600"/>
      <c r="DF25" s="600"/>
      <c r="DG25" s="600"/>
      <c r="DH25" s="600"/>
      <c r="DI25" s="600"/>
      <c r="DJ25" s="600"/>
      <c r="DK25" s="601"/>
      <c r="DL25" s="587">
        <v>3620682</v>
      </c>
      <c r="DM25" s="600"/>
      <c r="DN25" s="600"/>
      <c r="DO25" s="600"/>
      <c r="DP25" s="600"/>
      <c r="DQ25" s="600"/>
      <c r="DR25" s="600"/>
      <c r="DS25" s="600"/>
      <c r="DT25" s="600"/>
      <c r="DU25" s="600"/>
      <c r="DV25" s="601"/>
      <c r="DW25" s="604">
        <v>22.3</v>
      </c>
      <c r="DX25" s="605"/>
      <c r="DY25" s="605"/>
      <c r="DZ25" s="605"/>
      <c r="EA25" s="605"/>
      <c r="EB25" s="605"/>
      <c r="EC25" s="606"/>
    </row>
    <row r="26" spans="2:133" ht="11.25" customHeight="1">
      <c r="B26" s="672" t="s">
        <v>234</v>
      </c>
      <c r="C26" s="673"/>
      <c r="D26" s="673"/>
      <c r="E26" s="673"/>
      <c r="F26" s="673"/>
      <c r="G26" s="673"/>
      <c r="H26" s="673"/>
      <c r="I26" s="673"/>
      <c r="J26" s="673"/>
      <c r="K26" s="673"/>
      <c r="L26" s="673"/>
      <c r="M26" s="673"/>
      <c r="N26" s="673"/>
      <c r="O26" s="673"/>
      <c r="P26" s="673"/>
      <c r="Q26" s="674"/>
      <c r="R26" s="581" t="s">
        <v>69</v>
      </c>
      <c r="S26" s="582"/>
      <c r="T26" s="582"/>
      <c r="U26" s="582"/>
      <c r="V26" s="582"/>
      <c r="W26" s="582"/>
      <c r="X26" s="582"/>
      <c r="Y26" s="583"/>
      <c r="Z26" s="634" t="s">
        <v>69</v>
      </c>
      <c r="AA26" s="634"/>
      <c r="AB26" s="634"/>
      <c r="AC26" s="634"/>
      <c r="AD26" s="635" t="s">
        <v>69</v>
      </c>
      <c r="AE26" s="635"/>
      <c r="AF26" s="635"/>
      <c r="AG26" s="635"/>
      <c r="AH26" s="635"/>
      <c r="AI26" s="635"/>
      <c r="AJ26" s="635"/>
      <c r="AK26" s="635"/>
      <c r="AL26" s="604" t="s">
        <v>69</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69</v>
      </c>
      <c r="BH26" s="582"/>
      <c r="BI26" s="582"/>
      <c r="BJ26" s="582"/>
      <c r="BK26" s="582"/>
      <c r="BL26" s="582"/>
      <c r="BM26" s="582"/>
      <c r="BN26" s="583"/>
      <c r="BO26" s="634" t="s">
        <v>69</v>
      </c>
      <c r="BP26" s="634"/>
      <c r="BQ26" s="634"/>
      <c r="BR26" s="634"/>
      <c r="BS26" s="587" t="s">
        <v>69</v>
      </c>
      <c r="BT26" s="582"/>
      <c r="BU26" s="582"/>
      <c r="BV26" s="582"/>
      <c r="BW26" s="582"/>
      <c r="BX26" s="582"/>
      <c r="BY26" s="582"/>
      <c r="BZ26" s="582"/>
      <c r="CA26" s="582"/>
      <c r="CB26" s="613"/>
      <c r="CD26" s="614" t="s">
        <v>236</v>
      </c>
      <c r="CE26" s="611"/>
      <c r="CF26" s="611"/>
      <c r="CG26" s="611"/>
      <c r="CH26" s="611"/>
      <c r="CI26" s="611"/>
      <c r="CJ26" s="611"/>
      <c r="CK26" s="611"/>
      <c r="CL26" s="611"/>
      <c r="CM26" s="611"/>
      <c r="CN26" s="611"/>
      <c r="CO26" s="611"/>
      <c r="CP26" s="611"/>
      <c r="CQ26" s="612"/>
      <c r="CR26" s="581">
        <v>2572564</v>
      </c>
      <c r="CS26" s="582"/>
      <c r="CT26" s="582"/>
      <c r="CU26" s="582"/>
      <c r="CV26" s="582"/>
      <c r="CW26" s="582"/>
      <c r="CX26" s="582"/>
      <c r="CY26" s="583"/>
      <c r="CZ26" s="584">
        <v>8.8000000000000007</v>
      </c>
      <c r="DA26" s="602"/>
      <c r="DB26" s="602"/>
      <c r="DC26" s="603"/>
      <c r="DD26" s="587">
        <v>2350305</v>
      </c>
      <c r="DE26" s="582"/>
      <c r="DF26" s="582"/>
      <c r="DG26" s="582"/>
      <c r="DH26" s="582"/>
      <c r="DI26" s="582"/>
      <c r="DJ26" s="582"/>
      <c r="DK26" s="583"/>
      <c r="DL26" s="587" t="s">
        <v>173</v>
      </c>
      <c r="DM26" s="582"/>
      <c r="DN26" s="582"/>
      <c r="DO26" s="582"/>
      <c r="DP26" s="582"/>
      <c r="DQ26" s="582"/>
      <c r="DR26" s="582"/>
      <c r="DS26" s="582"/>
      <c r="DT26" s="582"/>
      <c r="DU26" s="582"/>
      <c r="DV26" s="583"/>
      <c r="DW26" s="604" t="s">
        <v>173</v>
      </c>
      <c r="DX26" s="605"/>
      <c r="DY26" s="605"/>
      <c r="DZ26" s="605"/>
      <c r="EA26" s="605"/>
      <c r="EB26" s="605"/>
      <c r="EC26" s="606"/>
    </row>
    <row r="27" spans="2:133" ht="11.25" customHeight="1">
      <c r="B27" s="578" t="s">
        <v>237</v>
      </c>
      <c r="C27" s="579"/>
      <c r="D27" s="579"/>
      <c r="E27" s="579"/>
      <c r="F27" s="579"/>
      <c r="G27" s="579"/>
      <c r="H27" s="579"/>
      <c r="I27" s="579"/>
      <c r="J27" s="579"/>
      <c r="K27" s="579"/>
      <c r="L27" s="579"/>
      <c r="M27" s="579"/>
      <c r="N27" s="579"/>
      <c r="O27" s="579"/>
      <c r="P27" s="579"/>
      <c r="Q27" s="580"/>
      <c r="R27" s="581">
        <v>5049144</v>
      </c>
      <c r="S27" s="582"/>
      <c r="T27" s="582"/>
      <c r="U27" s="582"/>
      <c r="V27" s="582"/>
      <c r="W27" s="582"/>
      <c r="X27" s="582"/>
      <c r="Y27" s="583"/>
      <c r="Z27" s="634">
        <v>17</v>
      </c>
      <c r="AA27" s="634"/>
      <c r="AB27" s="634"/>
      <c r="AC27" s="634"/>
      <c r="AD27" s="635" t="s">
        <v>69</v>
      </c>
      <c r="AE27" s="635"/>
      <c r="AF27" s="635"/>
      <c r="AG27" s="635"/>
      <c r="AH27" s="635"/>
      <c r="AI27" s="635"/>
      <c r="AJ27" s="635"/>
      <c r="AK27" s="635"/>
      <c r="AL27" s="604" t="s">
        <v>69</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10671762</v>
      </c>
      <c r="BH27" s="582"/>
      <c r="BI27" s="582"/>
      <c r="BJ27" s="582"/>
      <c r="BK27" s="582"/>
      <c r="BL27" s="582"/>
      <c r="BM27" s="582"/>
      <c r="BN27" s="583"/>
      <c r="BO27" s="634">
        <v>100</v>
      </c>
      <c r="BP27" s="634"/>
      <c r="BQ27" s="634"/>
      <c r="BR27" s="634"/>
      <c r="BS27" s="587">
        <v>27203</v>
      </c>
      <c r="BT27" s="582"/>
      <c r="BU27" s="582"/>
      <c r="BV27" s="582"/>
      <c r="BW27" s="582"/>
      <c r="BX27" s="582"/>
      <c r="BY27" s="582"/>
      <c r="BZ27" s="582"/>
      <c r="CA27" s="582"/>
      <c r="CB27" s="613"/>
      <c r="CD27" s="614" t="s">
        <v>239</v>
      </c>
      <c r="CE27" s="611"/>
      <c r="CF27" s="611"/>
      <c r="CG27" s="611"/>
      <c r="CH27" s="611"/>
      <c r="CI27" s="611"/>
      <c r="CJ27" s="611"/>
      <c r="CK27" s="611"/>
      <c r="CL27" s="611"/>
      <c r="CM27" s="611"/>
      <c r="CN27" s="611"/>
      <c r="CO27" s="611"/>
      <c r="CP27" s="611"/>
      <c r="CQ27" s="612"/>
      <c r="CR27" s="581">
        <v>8389241</v>
      </c>
      <c r="CS27" s="600"/>
      <c r="CT27" s="600"/>
      <c r="CU27" s="600"/>
      <c r="CV27" s="600"/>
      <c r="CW27" s="600"/>
      <c r="CX27" s="600"/>
      <c r="CY27" s="601"/>
      <c r="CZ27" s="584">
        <v>28.7</v>
      </c>
      <c r="DA27" s="602"/>
      <c r="DB27" s="602"/>
      <c r="DC27" s="603"/>
      <c r="DD27" s="587">
        <v>2097927</v>
      </c>
      <c r="DE27" s="600"/>
      <c r="DF27" s="600"/>
      <c r="DG27" s="600"/>
      <c r="DH27" s="600"/>
      <c r="DI27" s="600"/>
      <c r="DJ27" s="600"/>
      <c r="DK27" s="601"/>
      <c r="DL27" s="587">
        <v>2097917</v>
      </c>
      <c r="DM27" s="600"/>
      <c r="DN27" s="600"/>
      <c r="DO27" s="600"/>
      <c r="DP27" s="600"/>
      <c r="DQ27" s="600"/>
      <c r="DR27" s="600"/>
      <c r="DS27" s="600"/>
      <c r="DT27" s="600"/>
      <c r="DU27" s="600"/>
      <c r="DV27" s="601"/>
      <c r="DW27" s="604">
        <v>12.9</v>
      </c>
      <c r="DX27" s="605"/>
      <c r="DY27" s="605"/>
      <c r="DZ27" s="605"/>
      <c r="EA27" s="605"/>
      <c r="EB27" s="605"/>
      <c r="EC27" s="606"/>
    </row>
    <row r="28" spans="2:133" ht="11.25" customHeight="1">
      <c r="B28" s="578" t="s">
        <v>240</v>
      </c>
      <c r="C28" s="579"/>
      <c r="D28" s="579"/>
      <c r="E28" s="579"/>
      <c r="F28" s="579"/>
      <c r="G28" s="579"/>
      <c r="H28" s="579"/>
      <c r="I28" s="579"/>
      <c r="J28" s="579"/>
      <c r="K28" s="579"/>
      <c r="L28" s="579"/>
      <c r="M28" s="579"/>
      <c r="N28" s="579"/>
      <c r="O28" s="579"/>
      <c r="P28" s="579"/>
      <c r="Q28" s="580"/>
      <c r="R28" s="581">
        <v>341764</v>
      </c>
      <c r="S28" s="582"/>
      <c r="T28" s="582"/>
      <c r="U28" s="582"/>
      <c r="V28" s="582"/>
      <c r="W28" s="582"/>
      <c r="X28" s="582"/>
      <c r="Y28" s="583"/>
      <c r="Z28" s="634">
        <v>1.2</v>
      </c>
      <c r="AA28" s="634"/>
      <c r="AB28" s="634"/>
      <c r="AC28" s="634"/>
      <c r="AD28" s="635">
        <v>73909</v>
      </c>
      <c r="AE28" s="635"/>
      <c r="AF28" s="635"/>
      <c r="AG28" s="635"/>
      <c r="AH28" s="635"/>
      <c r="AI28" s="635"/>
      <c r="AJ28" s="635"/>
      <c r="AK28" s="635"/>
      <c r="AL28" s="604">
        <v>0.5</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241</v>
      </c>
      <c r="CE28" s="611"/>
      <c r="CF28" s="611"/>
      <c r="CG28" s="611"/>
      <c r="CH28" s="611"/>
      <c r="CI28" s="611"/>
      <c r="CJ28" s="611"/>
      <c r="CK28" s="611"/>
      <c r="CL28" s="611"/>
      <c r="CM28" s="611"/>
      <c r="CN28" s="611"/>
      <c r="CO28" s="611"/>
      <c r="CP28" s="611"/>
      <c r="CQ28" s="612"/>
      <c r="CR28" s="581">
        <v>2851761</v>
      </c>
      <c r="CS28" s="582"/>
      <c r="CT28" s="582"/>
      <c r="CU28" s="582"/>
      <c r="CV28" s="582"/>
      <c r="CW28" s="582"/>
      <c r="CX28" s="582"/>
      <c r="CY28" s="583"/>
      <c r="CZ28" s="584">
        <v>9.6999999999999993</v>
      </c>
      <c r="DA28" s="602"/>
      <c r="DB28" s="602"/>
      <c r="DC28" s="603"/>
      <c r="DD28" s="587">
        <v>2813172</v>
      </c>
      <c r="DE28" s="582"/>
      <c r="DF28" s="582"/>
      <c r="DG28" s="582"/>
      <c r="DH28" s="582"/>
      <c r="DI28" s="582"/>
      <c r="DJ28" s="582"/>
      <c r="DK28" s="583"/>
      <c r="DL28" s="587">
        <v>2593172</v>
      </c>
      <c r="DM28" s="582"/>
      <c r="DN28" s="582"/>
      <c r="DO28" s="582"/>
      <c r="DP28" s="582"/>
      <c r="DQ28" s="582"/>
      <c r="DR28" s="582"/>
      <c r="DS28" s="582"/>
      <c r="DT28" s="582"/>
      <c r="DU28" s="582"/>
      <c r="DV28" s="583"/>
      <c r="DW28" s="604">
        <v>16</v>
      </c>
      <c r="DX28" s="605"/>
      <c r="DY28" s="605"/>
      <c r="DZ28" s="605"/>
      <c r="EA28" s="605"/>
      <c r="EB28" s="605"/>
      <c r="EC28" s="606"/>
    </row>
    <row r="29" spans="2:133" ht="11.25" customHeight="1">
      <c r="B29" s="578" t="s">
        <v>242</v>
      </c>
      <c r="C29" s="579"/>
      <c r="D29" s="579"/>
      <c r="E29" s="579"/>
      <c r="F29" s="579"/>
      <c r="G29" s="579"/>
      <c r="H29" s="579"/>
      <c r="I29" s="579"/>
      <c r="J29" s="579"/>
      <c r="K29" s="579"/>
      <c r="L29" s="579"/>
      <c r="M29" s="579"/>
      <c r="N29" s="579"/>
      <c r="O29" s="579"/>
      <c r="P29" s="579"/>
      <c r="Q29" s="580"/>
      <c r="R29" s="581">
        <v>17530</v>
      </c>
      <c r="S29" s="582"/>
      <c r="T29" s="582"/>
      <c r="U29" s="582"/>
      <c r="V29" s="582"/>
      <c r="W29" s="582"/>
      <c r="X29" s="582"/>
      <c r="Y29" s="583"/>
      <c r="Z29" s="634">
        <v>0.1</v>
      </c>
      <c r="AA29" s="634"/>
      <c r="AB29" s="634"/>
      <c r="AC29" s="634"/>
      <c r="AD29" s="635" t="s">
        <v>69</v>
      </c>
      <c r="AE29" s="635"/>
      <c r="AF29" s="635"/>
      <c r="AG29" s="635"/>
      <c r="AH29" s="635"/>
      <c r="AI29" s="635"/>
      <c r="AJ29" s="635"/>
      <c r="AK29" s="635"/>
      <c r="AL29" s="604" t="s">
        <v>69</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243</v>
      </c>
      <c r="BH29" s="669"/>
      <c r="BI29" s="669"/>
      <c r="BJ29" s="669"/>
      <c r="BK29" s="669"/>
      <c r="BL29" s="669"/>
      <c r="BM29" s="669"/>
      <c r="BN29" s="669"/>
      <c r="BO29" s="669"/>
      <c r="BP29" s="669"/>
      <c r="BQ29" s="670"/>
      <c r="BR29" s="641" t="s">
        <v>244</v>
      </c>
      <c r="BS29" s="669"/>
      <c r="BT29" s="669"/>
      <c r="BU29" s="669"/>
      <c r="BV29" s="669"/>
      <c r="BW29" s="669"/>
      <c r="BX29" s="669"/>
      <c r="BY29" s="669"/>
      <c r="BZ29" s="669"/>
      <c r="CA29" s="669"/>
      <c r="CB29" s="670"/>
      <c r="CD29" s="651" t="s">
        <v>245</v>
      </c>
      <c r="CE29" s="652"/>
      <c r="CF29" s="614" t="s">
        <v>246</v>
      </c>
      <c r="CG29" s="611"/>
      <c r="CH29" s="611"/>
      <c r="CI29" s="611"/>
      <c r="CJ29" s="611"/>
      <c r="CK29" s="611"/>
      <c r="CL29" s="611"/>
      <c r="CM29" s="611"/>
      <c r="CN29" s="611"/>
      <c r="CO29" s="611"/>
      <c r="CP29" s="611"/>
      <c r="CQ29" s="612"/>
      <c r="CR29" s="581">
        <v>2851761</v>
      </c>
      <c r="CS29" s="600"/>
      <c r="CT29" s="600"/>
      <c r="CU29" s="600"/>
      <c r="CV29" s="600"/>
      <c r="CW29" s="600"/>
      <c r="CX29" s="600"/>
      <c r="CY29" s="601"/>
      <c r="CZ29" s="584">
        <v>9.6999999999999993</v>
      </c>
      <c r="DA29" s="602"/>
      <c r="DB29" s="602"/>
      <c r="DC29" s="603"/>
      <c r="DD29" s="587">
        <v>2813172</v>
      </c>
      <c r="DE29" s="600"/>
      <c r="DF29" s="600"/>
      <c r="DG29" s="600"/>
      <c r="DH29" s="600"/>
      <c r="DI29" s="600"/>
      <c r="DJ29" s="600"/>
      <c r="DK29" s="601"/>
      <c r="DL29" s="587">
        <v>2593172</v>
      </c>
      <c r="DM29" s="600"/>
      <c r="DN29" s="600"/>
      <c r="DO29" s="600"/>
      <c r="DP29" s="600"/>
      <c r="DQ29" s="600"/>
      <c r="DR29" s="600"/>
      <c r="DS29" s="600"/>
      <c r="DT29" s="600"/>
      <c r="DU29" s="600"/>
      <c r="DV29" s="601"/>
      <c r="DW29" s="604">
        <v>16</v>
      </c>
      <c r="DX29" s="605"/>
      <c r="DY29" s="605"/>
      <c r="DZ29" s="605"/>
      <c r="EA29" s="605"/>
      <c r="EB29" s="605"/>
      <c r="EC29" s="606"/>
    </row>
    <row r="30" spans="2:133" ht="11.25" customHeight="1">
      <c r="B30" s="578" t="s">
        <v>247</v>
      </c>
      <c r="C30" s="579"/>
      <c r="D30" s="579"/>
      <c r="E30" s="579"/>
      <c r="F30" s="579"/>
      <c r="G30" s="579"/>
      <c r="H30" s="579"/>
      <c r="I30" s="579"/>
      <c r="J30" s="579"/>
      <c r="K30" s="579"/>
      <c r="L30" s="579"/>
      <c r="M30" s="579"/>
      <c r="N30" s="579"/>
      <c r="O30" s="579"/>
      <c r="P30" s="579"/>
      <c r="Q30" s="580"/>
      <c r="R30" s="581">
        <v>577929</v>
      </c>
      <c r="S30" s="582"/>
      <c r="T30" s="582"/>
      <c r="U30" s="582"/>
      <c r="V30" s="582"/>
      <c r="W30" s="582"/>
      <c r="X30" s="582"/>
      <c r="Y30" s="583"/>
      <c r="Z30" s="634">
        <v>1.9</v>
      </c>
      <c r="AA30" s="634"/>
      <c r="AB30" s="634"/>
      <c r="AC30" s="634"/>
      <c r="AD30" s="635" t="s">
        <v>69</v>
      </c>
      <c r="AE30" s="635"/>
      <c r="AF30" s="635"/>
      <c r="AG30" s="635"/>
      <c r="AH30" s="635"/>
      <c r="AI30" s="635"/>
      <c r="AJ30" s="635"/>
      <c r="AK30" s="635"/>
      <c r="AL30" s="604" t="s">
        <v>69</v>
      </c>
      <c r="AM30" s="636"/>
      <c r="AN30" s="636"/>
      <c r="AO30" s="637"/>
      <c r="AP30" s="657" t="s">
        <v>248</v>
      </c>
      <c r="AQ30" s="658"/>
      <c r="AR30" s="658"/>
      <c r="AS30" s="658"/>
      <c r="AT30" s="663" t="s">
        <v>249</v>
      </c>
      <c r="AU30" s="89"/>
      <c r="AV30" s="89"/>
      <c r="AW30" s="89"/>
      <c r="AX30" s="666" t="s">
        <v>127</v>
      </c>
      <c r="AY30" s="667"/>
      <c r="AZ30" s="667"/>
      <c r="BA30" s="667"/>
      <c r="BB30" s="667"/>
      <c r="BC30" s="667"/>
      <c r="BD30" s="667"/>
      <c r="BE30" s="667"/>
      <c r="BF30" s="668"/>
      <c r="BG30" s="647">
        <v>99.2</v>
      </c>
      <c r="BH30" s="648"/>
      <c r="BI30" s="648"/>
      <c r="BJ30" s="648"/>
      <c r="BK30" s="648"/>
      <c r="BL30" s="648"/>
      <c r="BM30" s="649">
        <v>98.3</v>
      </c>
      <c r="BN30" s="648"/>
      <c r="BO30" s="648"/>
      <c r="BP30" s="648"/>
      <c r="BQ30" s="650"/>
      <c r="BR30" s="647">
        <v>99.3</v>
      </c>
      <c r="BS30" s="648"/>
      <c r="BT30" s="648"/>
      <c r="BU30" s="648"/>
      <c r="BV30" s="648"/>
      <c r="BW30" s="648"/>
      <c r="BX30" s="649">
        <v>98.2</v>
      </c>
      <c r="BY30" s="648"/>
      <c r="BZ30" s="648"/>
      <c r="CA30" s="648"/>
      <c r="CB30" s="650"/>
      <c r="CD30" s="653"/>
      <c r="CE30" s="654"/>
      <c r="CF30" s="614" t="s">
        <v>250</v>
      </c>
      <c r="CG30" s="611"/>
      <c r="CH30" s="611"/>
      <c r="CI30" s="611"/>
      <c r="CJ30" s="611"/>
      <c r="CK30" s="611"/>
      <c r="CL30" s="611"/>
      <c r="CM30" s="611"/>
      <c r="CN30" s="611"/>
      <c r="CO30" s="611"/>
      <c r="CP30" s="611"/>
      <c r="CQ30" s="612"/>
      <c r="CR30" s="581">
        <v>2603195</v>
      </c>
      <c r="CS30" s="582"/>
      <c r="CT30" s="582"/>
      <c r="CU30" s="582"/>
      <c r="CV30" s="582"/>
      <c r="CW30" s="582"/>
      <c r="CX30" s="582"/>
      <c r="CY30" s="583"/>
      <c r="CZ30" s="584">
        <v>8.9</v>
      </c>
      <c r="DA30" s="602"/>
      <c r="DB30" s="602"/>
      <c r="DC30" s="603"/>
      <c r="DD30" s="587">
        <v>2564606</v>
      </c>
      <c r="DE30" s="582"/>
      <c r="DF30" s="582"/>
      <c r="DG30" s="582"/>
      <c r="DH30" s="582"/>
      <c r="DI30" s="582"/>
      <c r="DJ30" s="582"/>
      <c r="DK30" s="583"/>
      <c r="DL30" s="587">
        <v>2344606</v>
      </c>
      <c r="DM30" s="582"/>
      <c r="DN30" s="582"/>
      <c r="DO30" s="582"/>
      <c r="DP30" s="582"/>
      <c r="DQ30" s="582"/>
      <c r="DR30" s="582"/>
      <c r="DS30" s="582"/>
      <c r="DT30" s="582"/>
      <c r="DU30" s="582"/>
      <c r="DV30" s="583"/>
      <c r="DW30" s="604">
        <v>14.5</v>
      </c>
      <c r="DX30" s="605"/>
      <c r="DY30" s="605"/>
      <c r="DZ30" s="605"/>
      <c r="EA30" s="605"/>
      <c r="EB30" s="605"/>
      <c r="EC30" s="606"/>
    </row>
    <row r="31" spans="2:133" ht="11.25" customHeight="1">
      <c r="B31" s="578" t="s">
        <v>251</v>
      </c>
      <c r="C31" s="579"/>
      <c r="D31" s="579"/>
      <c r="E31" s="579"/>
      <c r="F31" s="579"/>
      <c r="G31" s="579"/>
      <c r="H31" s="579"/>
      <c r="I31" s="579"/>
      <c r="J31" s="579"/>
      <c r="K31" s="579"/>
      <c r="L31" s="579"/>
      <c r="M31" s="579"/>
      <c r="N31" s="579"/>
      <c r="O31" s="579"/>
      <c r="P31" s="579"/>
      <c r="Q31" s="580"/>
      <c r="R31" s="581">
        <v>868843</v>
      </c>
      <c r="S31" s="582"/>
      <c r="T31" s="582"/>
      <c r="U31" s="582"/>
      <c r="V31" s="582"/>
      <c r="W31" s="582"/>
      <c r="X31" s="582"/>
      <c r="Y31" s="583"/>
      <c r="Z31" s="634">
        <v>2.9</v>
      </c>
      <c r="AA31" s="634"/>
      <c r="AB31" s="634"/>
      <c r="AC31" s="634"/>
      <c r="AD31" s="635" t="s">
        <v>69</v>
      </c>
      <c r="AE31" s="635"/>
      <c r="AF31" s="635"/>
      <c r="AG31" s="635"/>
      <c r="AH31" s="635"/>
      <c r="AI31" s="635"/>
      <c r="AJ31" s="635"/>
      <c r="AK31" s="635"/>
      <c r="AL31" s="604" t="s">
        <v>69</v>
      </c>
      <c r="AM31" s="636"/>
      <c r="AN31" s="636"/>
      <c r="AO31" s="637"/>
      <c r="AP31" s="659"/>
      <c r="AQ31" s="660"/>
      <c r="AR31" s="660"/>
      <c r="AS31" s="660"/>
      <c r="AT31" s="664"/>
      <c r="AU31" s="88" t="s">
        <v>252</v>
      </c>
      <c r="AV31" s="88"/>
      <c r="AW31" s="88"/>
      <c r="AX31" s="578" t="s">
        <v>253</v>
      </c>
      <c r="AY31" s="579"/>
      <c r="AZ31" s="579"/>
      <c r="BA31" s="579"/>
      <c r="BB31" s="579"/>
      <c r="BC31" s="579"/>
      <c r="BD31" s="579"/>
      <c r="BE31" s="579"/>
      <c r="BF31" s="580"/>
      <c r="BG31" s="645">
        <v>98.9</v>
      </c>
      <c r="BH31" s="600"/>
      <c r="BI31" s="600"/>
      <c r="BJ31" s="600"/>
      <c r="BK31" s="600"/>
      <c r="BL31" s="600"/>
      <c r="BM31" s="636">
        <v>97.6</v>
      </c>
      <c r="BN31" s="646"/>
      <c r="BO31" s="646"/>
      <c r="BP31" s="646"/>
      <c r="BQ31" s="610"/>
      <c r="BR31" s="645">
        <v>99</v>
      </c>
      <c r="BS31" s="600"/>
      <c r="BT31" s="600"/>
      <c r="BU31" s="600"/>
      <c r="BV31" s="600"/>
      <c r="BW31" s="600"/>
      <c r="BX31" s="636">
        <v>97.5</v>
      </c>
      <c r="BY31" s="646"/>
      <c r="BZ31" s="646"/>
      <c r="CA31" s="646"/>
      <c r="CB31" s="610"/>
      <c r="CD31" s="653"/>
      <c r="CE31" s="654"/>
      <c r="CF31" s="614" t="s">
        <v>254</v>
      </c>
      <c r="CG31" s="611"/>
      <c r="CH31" s="611"/>
      <c r="CI31" s="611"/>
      <c r="CJ31" s="611"/>
      <c r="CK31" s="611"/>
      <c r="CL31" s="611"/>
      <c r="CM31" s="611"/>
      <c r="CN31" s="611"/>
      <c r="CO31" s="611"/>
      <c r="CP31" s="611"/>
      <c r="CQ31" s="612"/>
      <c r="CR31" s="581">
        <v>248566</v>
      </c>
      <c r="CS31" s="600"/>
      <c r="CT31" s="600"/>
      <c r="CU31" s="600"/>
      <c r="CV31" s="600"/>
      <c r="CW31" s="600"/>
      <c r="CX31" s="600"/>
      <c r="CY31" s="601"/>
      <c r="CZ31" s="584">
        <v>0.8</v>
      </c>
      <c r="DA31" s="602"/>
      <c r="DB31" s="602"/>
      <c r="DC31" s="603"/>
      <c r="DD31" s="587">
        <v>248566</v>
      </c>
      <c r="DE31" s="600"/>
      <c r="DF31" s="600"/>
      <c r="DG31" s="600"/>
      <c r="DH31" s="600"/>
      <c r="DI31" s="600"/>
      <c r="DJ31" s="600"/>
      <c r="DK31" s="601"/>
      <c r="DL31" s="587">
        <v>248566</v>
      </c>
      <c r="DM31" s="600"/>
      <c r="DN31" s="600"/>
      <c r="DO31" s="600"/>
      <c r="DP31" s="600"/>
      <c r="DQ31" s="600"/>
      <c r="DR31" s="600"/>
      <c r="DS31" s="600"/>
      <c r="DT31" s="600"/>
      <c r="DU31" s="600"/>
      <c r="DV31" s="601"/>
      <c r="DW31" s="604">
        <v>1.5</v>
      </c>
      <c r="DX31" s="605"/>
      <c r="DY31" s="605"/>
      <c r="DZ31" s="605"/>
      <c r="EA31" s="605"/>
      <c r="EB31" s="605"/>
      <c r="EC31" s="606"/>
    </row>
    <row r="32" spans="2:133" ht="11.25" customHeight="1">
      <c r="B32" s="578" t="s">
        <v>255</v>
      </c>
      <c r="C32" s="579"/>
      <c r="D32" s="579"/>
      <c r="E32" s="579"/>
      <c r="F32" s="579"/>
      <c r="G32" s="579"/>
      <c r="H32" s="579"/>
      <c r="I32" s="579"/>
      <c r="J32" s="579"/>
      <c r="K32" s="579"/>
      <c r="L32" s="579"/>
      <c r="M32" s="579"/>
      <c r="N32" s="579"/>
      <c r="O32" s="579"/>
      <c r="P32" s="579"/>
      <c r="Q32" s="580"/>
      <c r="R32" s="581">
        <v>191127</v>
      </c>
      <c r="S32" s="582"/>
      <c r="T32" s="582"/>
      <c r="U32" s="582"/>
      <c r="V32" s="582"/>
      <c r="W32" s="582"/>
      <c r="X32" s="582"/>
      <c r="Y32" s="583"/>
      <c r="Z32" s="634">
        <v>0.6</v>
      </c>
      <c r="AA32" s="634"/>
      <c r="AB32" s="634"/>
      <c r="AC32" s="634"/>
      <c r="AD32" s="635">
        <v>11</v>
      </c>
      <c r="AE32" s="635"/>
      <c r="AF32" s="635"/>
      <c r="AG32" s="635"/>
      <c r="AH32" s="635"/>
      <c r="AI32" s="635"/>
      <c r="AJ32" s="635"/>
      <c r="AK32" s="635"/>
      <c r="AL32" s="604">
        <v>0</v>
      </c>
      <c r="AM32" s="636"/>
      <c r="AN32" s="636"/>
      <c r="AO32" s="637"/>
      <c r="AP32" s="661"/>
      <c r="AQ32" s="662"/>
      <c r="AR32" s="662"/>
      <c r="AS32" s="662"/>
      <c r="AT32" s="665"/>
      <c r="AU32" s="90"/>
      <c r="AV32" s="90"/>
      <c r="AW32" s="90"/>
      <c r="AX32" s="562" t="s">
        <v>256</v>
      </c>
      <c r="AY32" s="563"/>
      <c r="AZ32" s="563"/>
      <c r="BA32" s="563"/>
      <c r="BB32" s="563"/>
      <c r="BC32" s="563"/>
      <c r="BD32" s="563"/>
      <c r="BE32" s="563"/>
      <c r="BF32" s="564"/>
      <c r="BG32" s="644">
        <v>99.4</v>
      </c>
      <c r="BH32" s="566"/>
      <c r="BI32" s="566"/>
      <c r="BJ32" s="566"/>
      <c r="BK32" s="566"/>
      <c r="BL32" s="566"/>
      <c r="BM32" s="629">
        <v>98.7</v>
      </c>
      <c r="BN32" s="566"/>
      <c r="BO32" s="566"/>
      <c r="BP32" s="566"/>
      <c r="BQ32" s="623"/>
      <c r="BR32" s="644">
        <v>99.5</v>
      </c>
      <c r="BS32" s="566"/>
      <c r="BT32" s="566"/>
      <c r="BU32" s="566"/>
      <c r="BV32" s="566"/>
      <c r="BW32" s="566"/>
      <c r="BX32" s="629">
        <v>98.6</v>
      </c>
      <c r="BY32" s="566"/>
      <c r="BZ32" s="566"/>
      <c r="CA32" s="566"/>
      <c r="CB32" s="623"/>
      <c r="CD32" s="655"/>
      <c r="CE32" s="656"/>
      <c r="CF32" s="614" t="s">
        <v>257</v>
      </c>
      <c r="CG32" s="611"/>
      <c r="CH32" s="611"/>
      <c r="CI32" s="611"/>
      <c r="CJ32" s="611"/>
      <c r="CK32" s="611"/>
      <c r="CL32" s="611"/>
      <c r="CM32" s="611"/>
      <c r="CN32" s="611"/>
      <c r="CO32" s="611"/>
      <c r="CP32" s="611"/>
      <c r="CQ32" s="612"/>
      <c r="CR32" s="581" t="s">
        <v>69</v>
      </c>
      <c r="CS32" s="582"/>
      <c r="CT32" s="582"/>
      <c r="CU32" s="582"/>
      <c r="CV32" s="582"/>
      <c r="CW32" s="582"/>
      <c r="CX32" s="582"/>
      <c r="CY32" s="583"/>
      <c r="CZ32" s="584" t="s">
        <v>69</v>
      </c>
      <c r="DA32" s="602"/>
      <c r="DB32" s="602"/>
      <c r="DC32" s="603"/>
      <c r="DD32" s="587" t="s">
        <v>69</v>
      </c>
      <c r="DE32" s="582"/>
      <c r="DF32" s="582"/>
      <c r="DG32" s="582"/>
      <c r="DH32" s="582"/>
      <c r="DI32" s="582"/>
      <c r="DJ32" s="582"/>
      <c r="DK32" s="583"/>
      <c r="DL32" s="587" t="s">
        <v>69</v>
      </c>
      <c r="DM32" s="582"/>
      <c r="DN32" s="582"/>
      <c r="DO32" s="582"/>
      <c r="DP32" s="582"/>
      <c r="DQ32" s="582"/>
      <c r="DR32" s="582"/>
      <c r="DS32" s="582"/>
      <c r="DT32" s="582"/>
      <c r="DU32" s="582"/>
      <c r="DV32" s="583"/>
      <c r="DW32" s="604" t="s">
        <v>69</v>
      </c>
      <c r="DX32" s="605"/>
      <c r="DY32" s="605"/>
      <c r="DZ32" s="605"/>
      <c r="EA32" s="605"/>
      <c r="EB32" s="605"/>
      <c r="EC32" s="606"/>
    </row>
    <row r="33" spans="2:133" ht="11.25" customHeight="1">
      <c r="B33" s="578" t="s">
        <v>258</v>
      </c>
      <c r="C33" s="579"/>
      <c r="D33" s="579"/>
      <c r="E33" s="579"/>
      <c r="F33" s="579"/>
      <c r="G33" s="579"/>
      <c r="H33" s="579"/>
      <c r="I33" s="579"/>
      <c r="J33" s="579"/>
      <c r="K33" s="579"/>
      <c r="L33" s="579"/>
      <c r="M33" s="579"/>
      <c r="N33" s="579"/>
      <c r="O33" s="579"/>
      <c r="P33" s="579"/>
      <c r="Q33" s="580"/>
      <c r="R33" s="581">
        <v>1289991</v>
      </c>
      <c r="S33" s="582"/>
      <c r="T33" s="582"/>
      <c r="U33" s="582"/>
      <c r="V33" s="582"/>
      <c r="W33" s="582"/>
      <c r="X33" s="582"/>
      <c r="Y33" s="583"/>
      <c r="Z33" s="634">
        <v>4.3</v>
      </c>
      <c r="AA33" s="634"/>
      <c r="AB33" s="634"/>
      <c r="AC33" s="634"/>
      <c r="AD33" s="635" t="s">
        <v>69</v>
      </c>
      <c r="AE33" s="635"/>
      <c r="AF33" s="635"/>
      <c r="AG33" s="635"/>
      <c r="AH33" s="635"/>
      <c r="AI33" s="635"/>
      <c r="AJ33" s="635"/>
      <c r="AK33" s="635"/>
      <c r="AL33" s="604" t="s">
        <v>69</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259</v>
      </c>
      <c r="CE33" s="611"/>
      <c r="CF33" s="611"/>
      <c r="CG33" s="611"/>
      <c r="CH33" s="611"/>
      <c r="CI33" s="611"/>
      <c r="CJ33" s="611"/>
      <c r="CK33" s="611"/>
      <c r="CL33" s="611"/>
      <c r="CM33" s="611"/>
      <c r="CN33" s="611"/>
      <c r="CO33" s="611"/>
      <c r="CP33" s="611"/>
      <c r="CQ33" s="612"/>
      <c r="CR33" s="581">
        <v>12451722</v>
      </c>
      <c r="CS33" s="600"/>
      <c r="CT33" s="600"/>
      <c r="CU33" s="600"/>
      <c r="CV33" s="600"/>
      <c r="CW33" s="600"/>
      <c r="CX33" s="600"/>
      <c r="CY33" s="601"/>
      <c r="CZ33" s="584">
        <v>42.5</v>
      </c>
      <c r="DA33" s="602"/>
      <c r="DB33" s="602"/>
      <c r="DC33" s="603"/>
      <c r="DD33" s="587">
        <v>10030868</v>
      </c>
      <c r="DE33" s="600"/>
      <c r="DF33" s="600"/>
      <c r="DG33" s="600"/>
      <c r="DH33" s="600"/>
      <c r="DI33" s="600"/>
      <c r="DJ33" s="600"/>
      <c r="DK33" s="601"/>
      <c r="DL33" s="587">
        <v>7703324</v>
      </c>
      <c r="DM33" s="600"/>
      <c r="DN33" s="600"/>
      <c r="DO33" s="600"/>
      <c r="DP33" s="600"/>
      <c r="DQ33" s="600"/>
      <c r="DR33" s="600"/>
      <c r="DS33" s="600"/>
      <c r="DT33" s="600"/>
      <c r="DU33" s="600"/>
      <c r="DV33" s="601"/>
      <c r="DW33" s="604">
        <v>47.5</v>
      </c>
      <c r="DX33" s="605"/>
      <c r="DY33" s="605"/>
      <c r="DZ33" s="605"/>
      <c r="EA33" s="605"/>
      <c r="EB33" s="605"/>
      <c r="EC33" s="606"/>
    </row>
    <row r="34" spans="2:133" ht="11.25" customHeight="1">
      <c r="B34" s="578" t="s">
        <v>260</v>
      </c>
      <c r="C34" s="579"/>
      <c r="D34" s="579"/>
      <c r="E34" s="579"/>
      <c r="F34" s="579"/>
      <c r="G34" s="579"/>
      <c r="H34" s="579"/>
      <c r="I34" s="579"/>
      <c r="J34" s="579"/>
      <c r="K34" s="579"/>
      <c r="L34" s="579"/>
      <c r="M34" s="579"/>
      <c r="N34" s="579"/>
      <c r="O34" s="579"/>
      <c r="P34" s="579"/>
      <c r="Q34" s="580"/>
      <c r="R34" s="581" t="s">
        <v>69</v>
      </c>
      <c r="S34" s="582"/>
      <c r="T34" s="582"/>
      <c r="U34" s="582"/>
      <c r="V34" s="582"/>
      <c r="W34" s="582"/>
      <c r="X34" s="582"/>
      <c r="Y34" s="583"/>
      <c r="Z34" s="634" t="s">
        <v>69</v>
      </c>
      <c r="AA34" s="634"/>
      <c r="AB34" s="634"/>
      <c r="AC34" s="634"/>
      <c r="AD34" s="635" t="s">
        <v>69</v>
      </c>
      <c r="AE34" s="635"/>
      <c r="AF34" s="635"/>
      <c r="AG34" s="635"/>
      <c r="AH34" s="635"/>
      <c r="AI34" s="635"/>
      <c r="AJ34" s="635"/>
      <c r="AK34" s="635"/>
      <c r="AL34" s="604" t="s">
        <v>69</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263</v>
      </c>
      <c r="CE34" s="611"/>
      <c r="CF34" s="611"/>
      <c r="CG34" s="611"/>
      <c r="CH34" s="611"/>
      <c r="CI34" s="611"/>
      <c r="CJ34" s="611"/>
      <c r="CK34" s="611"/>
      <c r="CL34" s="611"/>
      <c r="CM34" s="611"/>
      <c r="CN34" s="611"/>
      <c r="CO34" s="611"/>
      <c r="CP34" s="611"/>
      <c r="CQ34" s="612"/>
      <c r="CR34" s="581">
        <v>3981543</v>
      </c>
      <c r="CS34" s="582"/>
      <c r="CT34" s="582"/>
      <c r="CU34" s="582"/>
      <c r="CV34" s="582"/>
      <c r="CW34" s="582"/>
      <c r="CX34" s="582"/>
      <c r="CY34" s="583"/>
      <c r="CZ34" s="584">
        <v>13.6</v>
      </c>
      <c r="DA34" s="602"/>
      <c r="DB34" s="602"/>
      <c r="DC34" s="603"/>
      <c r="DD34" s="587">
        <v>3033004</v>
      </c>
      <c r="DE34" s="582"/>
      <c r="DF34" s="582"/>
      <c r="DG34" s="582"/>
      <c r="DH34" s="582"/>
      <c r="DI34" s="582"/>
      <c r="DJ34" s="582"/>
      <c r="DK34" s="583"/>
      <c r="DL34" s="587">
        <v>2581569</v>
      </c>
      <c r="DM34" s="582"/>
      <c r="DN34" s="582"/>
      <c r="DO34" s="582"/>
      <c r="DP34" s="582"/>
      <c r="DQ34" s="582"/>
      <c r="DR34" s="582"/>
      <c r="DS34" s="582"/>
      <c r="DT34" s="582"/>
      <c r="DU34" s="582"/>
      <c r="DV34" s="583"/>
      <c r="DW34" s="604">
        <v>15.9</v>
      </c>
      <c r="DX34" s="605"/>
      <c r="DY34" s="605"/>
      <c r="DZ34" s="605"/>
      <c r="EA34" s="605"/>
      <c r="EB34" s="605"/>
      <c r="EC34" s="606"/>
    </row>
    <row r="35" spans="2:133" ht="11.25" customHeight="1">
      <c r="B35" s="578" t="s">
        <v>264</v>
      </c>
      <c r="C35" s="579"/>
      <c r="D35" s="579"/>
      <c r="E35" s="579"/>
      <c r="F35" s="579"/>
      <c r="G35" s="579"/>
      <c r="H35" s="579"/>
      <c r="I35" s="579"/>
      <c r="J35" s="579"/>
      <c r="K35" s="579"/>
      <c r="L35" s="579"/>
      <c r="M35" s="579"/>
      <c r="N35" s="579"/>
      <c r="O35" s="579"/>
      <c r="P35" s="579"/>
      <c r="Q35" s="580"/>
      <c r="R35" s="581">
        <v>1049791</v>
      </c>
      <c r="S35" s="582"/>
      <c r="T35" s="582"/>
      <c r="U35" s="582"/>
      <c r="V35" s="582"/>
      <c r="W35" s="582"/>
      <c r="X35" s="582"/>
      <c r="Y35" s="583"/>
      <c r="Z35" s="634">
        <v>3.5</v>
      </c>
      <c r="AA35" s="634"/>
      <c r="AB35" s="634"/>
      <c r="AC35" s="634"/>
      <c r="AD35" s="635" t="s">
        <v>69</v>
      </c>
      <c r="AE35" s="635"/>
      <c r="AF35" s="635"/>
      <c r="AG35" s="635"/>
      <c r="AH35" s="635"/>
      <c r="AI35" s="635"/>
      <c r="AJ35" s="635"/>
      <c r="AK35" s="635"/>
      <c r="AL35" s="604" t="s">
        <v>69</v>
      </c>
      <c r="AM35" s="636"/>
      <c r="AN35" s="636"/>
      <c r="AO35" s="637"/>
      <c r="AP35" s="93"/>
      <c r="AQ35" s="638" t="s">
        <v>265</v>
      </c>
      <c r="AR35" s="639"/>
      <c r="AS35" s="639"/>
      <c r="AT35" s="639"/>
      <c r="AU35" s="639"/>
      <c r="AV35" s="639"/>
      <c r="AW35" s="639"/>
      <c r="AX35" s="639"/>
      <c r="AY35" s="640"/>
      <c r="AZ35" s="631">
        <v>5013541</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391173</v>
      </c>
      <c r="BW35" s="632"/>
      <c r="BX35" s="632"/>
      <c r="BY35" s="632"/>
      <c r="BZ35" s="632"/>
      <c r="CA35" s="632"/>
      <c r="CB35" s="633"/>
      <c r="CD35" s="614" t="s">
        <v>267</v>
      </c>
      <c r="CE35" s="611"/>
      <c r="CF35" s="611"/>
      <c r="CG35" s="611"/>
      <c r="CH35" s="611"/>
      <c r="CI35" s="611"/>
      <c r="CJ35" s="611"/>
      <c r="CK35" s="611"/>
      <c r="CL35" s="611"/>
      <c r="CM35" s="611"/>
      <c r="CN35" s="611"/>
      <c r="CO35" s="611"/>
      <c r="CP35" s="611"/>
      <c r="CQ35" s="612"/>
      <c r="CR35" s="581">
        <v>51918</v>
      </c>
      <c r="CS35" s="600"/>
      <c r="CT35" s="600"/>
      <c r="CU35" s="600"/>
      <c r="CV35" s="600"/>
      <c r="CW35" s="600"/>
      <c r="CX35" s="600"/>
      <c r="CY35" s="601"/>
      <c r="CZ35" s="584">
        <v>0.2</v>
      </c>
      <c r="DA35" s="602"/>
      <c r="DB35" s="602"/>
      <c r="DC35" s="603"/>
      <c r="DD35" s="587">
        <v>40910</v>
      </c>
      <c r="DE35" s="600"/>
      <c r="DF35" s="600"/>
      <c r="DG35" s="600"/>
      <c r="DH35" s="600"/>
      <c r="DI35" s="600"/>
      <c r="DJ35" s="600"/>
      <c r="DK35" s="601"/>
      <c r="DL35" s="587">
        <v>40910</v>
      </c>
      <c r="DM35" s="600"/>
      <c r="DN35" s="600"/>
      <c r="DO35" s="600"/>
      <c r="DP35" s="600"/>
      <c r="DQ35" s="600"/>
      <c r="DR35" s="600"/>
      <c r="DS35" s="600"/>
      <c r="DT35" s="600"/>
      <c r="DU35" s="600"/>
      <c r="DV35" s="601"/>
      <c r="DW35" s="604">
        <v>0.3</v>
      </c>
      <c r="DX35" s="605"/>
      <c r="DY35" s="605"/>
      <c r="DZ35" s="605"/>
      <c r="EA35" s="605"/>
      <c r="EB35" s="605"/>
      <c r="EC35" s="606"/>
    </row>
    <row r="36" spans="2:133" ht="11.25" customHeight="1">
      <c r="B36" s="562" t="s">
        <v>268</v>
      </c>
      <c r="C36" s="563"/>
      <c r="D36" s="563"/>
      <c r="E36" s="563"/>
      <c r="F36" s="563"/>
      <c r="G36" s="563"/>
      <c r="H36" s="563"/>
      <c r="I36" s="563"/>
      <c r="J36" s="563"/>
      <c r="K36" s="563"/>
      <c r="L36" s="563"/>
      <c r="M36" s="563"/>
      <c r="N36" s="563"/>
      <c r="O36" s="563"/>
      <c r="P36" s="563"/>
      <c r="Q36" s="564"/>
      <c r="R36" s="565">
        <v>29681405</v>
      </c>
      <c r="S36" s="622"/>
      <c r="T36" s="622"/>
      <c r="U36" s="622"/>
      <c r="V36" s="622"/>
      <c r="W36" s="622"/>
      <c r="X36" s="622"/>
      <c r="Y36" s="625"/>
      <c r="Z36" s="626">
        <v>100</v>
      </c>
      <c r="AA36" s="626"/>
      <c r="AB36" s="626"/>
      <c r="AC36" s="626"/>
      <c r="AD36" s="627">
        <v>15158847</v>
      </c>
      <c r="AE36" s="627"/>
      <c r="AF36" s="627"/>
      <c r="AG36" s="627"/>
      <c r="AH36" s="627"/>
      <c r="AI36" s="627"/>
      <c r="AJ36" s="627"/>
      <c r="AK36" s="627"/>
      <c r="AL36" s="628">
        <v>100</v>
      </c>
      <c r="AM36" s="629"/>
      <c r="AN36" s="629"/>
      <c r="AO36" s="630"/>
      <c r="AQ36" s="607" t="s">
        <v>269</v>
      </c>
      <c r="AR36" s="608"/>
      <c r="AS36" s="608"/>
      <c r="AT36" s="608"/>
      <c r="AU36" s="608"/>
      <c r="AV36" s="608"/>
      <c r="AW36" s="608"/>
      <c r="AX36" s="608"/>
      <c r="AY36" s="609"/>
      <c r="AZ36" s="581">
        <v>1371810</v>
      </c>
      <c r="BA36" s="582"/>
      <c r="BB36" s="582"/>
      <c r="BC36" s="582"/>
      <c r="BD36" s="600"/>
      <c r="BE36" s="600"/>
      <c r="BF36" s="610"/>
      <c r="BG36" s="614" t="s">
        <v>270</v>
      </c>
      <c r="BH36" s="611"/>
      <c r="BI36" s="611"/>
      <c r="BJ36" s="611"/>
      <c r="BK36" s="611"/>
      <c r="BL36" s="611"/>
      <c r="BM36" s="611"/>
      <c r="BN36" s="611"/>
      <c r="BO36" s="611"/>
      <c r="BP36" s="611"/>
      <c r="BQ36" s="611"/>
      <c r="BR36" s="611"/>
      <c r="BS36" s="611"/>
      <c r="BT36" s="611"/>
      <c r="BU36" s="612"/>
      <c r="BV36" s="581">
        <v>-356209</v>
      </c>
      <c r="BW36" s="582"/>
      <c r="BX36" s="582"/>
      <c r="BY36" s="582"/>
      <c r="BZ36" s="582"/>
      <c r="CA36" s="582"/>
      <c r="CB36" s="613"/>
      <c r="CD36" s="614" t="s">
        <v>271</v>
      </c>
      <c r="CE36" s="611"/>
      <c r="CF36" s="611"/>
      <c r="CG36" s="611"/>
      <c r="CH36" s="611"/>
      <c r="CI36" s="611"/>
      <c r="CJ36" s="611"/>
      <c r="CK36" s="611"/>
      <c r="CL36" s="611"/>
      <c r="CM36" s="611"/>
      <c r="CN36" s="611"/>
      <c r="CO36" s="611"/>
      <c r="CP36" s="611"/>
      <c r="CQ36" s="612"/>
      <c r="CR36" s="581">
        <v>3774528</v>
      </c>
      <c r="CS36" s="582"/>
      <c r="CT36" s="582"/>
      <c r="CU36" s="582"/>
      <c r="CV36" s="582"/>
      <c r="CW36" s="582"/>
      <c r="CX36" s="582"/>
      <c r="CY36" s="583"/>
      <c r="CZ36" s="584">
        <v>12.9</v>
      </c>
      <c r="DA36" s="602"/>
      <c r="DB36" s="602"/>
      <c r="DC36" s="603"/>
      <c r="DD36" s="587">
        <v>2714953</v>
      </c>
      <c r="DE36" s="582"/>
      <c r="DF36" s="582"/>
      <c r="DG36" s="582"/>
      <c r="DH36" s="582"/>
      <c r="DI36" s="582"/>
      <c r="DJ36" s="582"/>
      <c r="DK36" s="583"/>
      <c r="DL36" s="587">
        <v>2350466</v>
      </c>
      <c r="DM36" s="582"/>
      <c r="DN36" s="582"/>
      <c r="DO36" s="582"/>
      <c r="DP36" s="582"/>
      <c r="DQ36" s="582"/>
      <c r="DR36" s="582"/>
      <c r="DS36" s="582"/>
      <c r="DT36" s="582"/>
      <c r="DU36" s="582"/>
      <c r="DV36" s="583"/>
      <c r="DW36" s="604">
        <v>14.5</v>
      </c>
      <c r="DX36" s="605"/>
      <c r="DY36" s="605"/>
      <c r="DZ36" s="605"/>
      <c r="EA36" s="605"/>
      <c r="EB36" s="605"/>
      <c r="EC36" s="606"/>
    </row>
    <row r="37" spans="2:133" ht="11.25" customHeight="1">
      <c r="AQ37" s="607" t="s">
        <v>272</v>
      </c>
      <c r="AR37" s="608"/>
      <c r="AS37" s="608"/>
      <c r="AT37" s="608"/>
      <c r="AU37" s="608"/>
      <c r="AV37" s="608"/>
      <c r="AW37" s="608"/>
      <c r="AX37" s="608"/>
      <c r="AY37" s="609"/>
      <c r="AZ37" s="581">
        <v>879622</v>
      </c>
      <c r="BA37" s="582"/>
      <c r="BB37" s="582"/>
      <c r="BC37" s="582"/>
      <c r="BD37" s="600"/>
      <c r="BE37" s="600"/>
      <c r="BF37" s="610"/>
      <c r="BG37" s="614" t="s">
        <v>273</v>
      </c>
      <c r="BH37" s="611"/>
      <c r="BI37" s="611"/>
      <c r="BJ37" s="611"/>
      <c r="BK37" s="611"/>
      <c r="BL37" s="611"/>
      <c r="BM37" s="611"/>
      <c r="BN37" s="611"/>
      <c r="BO37" s="611"/>
      <c r="BP37" s="611"/>
      <c r="BQ37" s="611"/>
      <c r="BR37" s="611"/>
      <c r="BS37" s="611"/>
      <c r="BT37" s="611"/>
      <c r="BU37" s="612"/>
      <c r="BV37" s="581">
        <v>12897</v>
      </c>
      <c r="BW37" s="582"/>
      <c r="BX37" s="582"/>
      <c r="BY37" s="582"/>
      <c r="BZ37" s="582"/>
      <c r="CA37" s="582"/>
      <c r="CB37" s="613"/>
      <c r="CD37" s="614" t="s">
        <v>274</v>
      </c>
      <c r="CE37" s="611"/>
      <c r="CF37" s="611"/>
      <c r="CG37" s="611"/>
      <c r="CH37" s="611"/>
      <c r="CI37" s="611"/>
      <c r="CJ37" s="611"/>
      <c r="CK37" s="611"/>
      <c r="CL37" s="611"/>
      <c r="CM37" s="611"/>
      <c r="CN37" s="611"/>
      <c r="CO37" s="611"/>
      <c r="CP37" s="611"/>
      <c r="CQ37" s="612"/>
      <c r="CR37" s="581">
        <v>744181</v>
      </c>
      <c r="CS37" s="600"/>
      <c r="CT37" s="600"/>
      <c r="CU37" s="600"/>
      <c r="CV37" s="600"/>
      <c r="CW37" s="600"/>
      <c r="CX37" s="600"/>
      <c r="CY37" s="601"/>
      <c r="CZ37" s="584">
        <v>2.5</v>
      </c>
      <c r="DA37" s="602"/>
      <c r="DB37" s="602"/>
      <c r="DC37" s="603"/>
      <c r="DD37" s="587">
        <v>553681</v>
      </c>
      <c r="DE37" s="600"/>
      <c r="DF37" s="600"/>
      <c r="DG37" s="600"/>
      <c r="DH37" s="600"/>
      <c r="DI37" s="600"/>
      <c r="DJ37" s="600"/>
      <c r="DK37" s="601"/>
      <c r="DL37" s="587">
        <v>448246</v>
      </c>
      <c r="DM37" s="600"/>
      <c r="DN37" s="600"/>
      <c r="DO37" s="600"/>
      <c r="DP37" s="600"/>
      <c r="DQ37" s="600"/>
      <c r="DR37" s="600"/>
      <c r="DS37" s="600"/>
      <c r="DT37" s="600"/>
      <c r="DU37" s="600"/>
      <c r="DV37" s="601"/>
      <c r="DW37" s="604">
        <v>2.8</v>
      </c>
      <c r="DX37" s="605"/>
      <c r="DY37" s="605"/>
      <c r="DZ37" s="605"/>
      <c r="EA37" s="605"/>
      <c r="EB37" s="605"/>
      <c r="EC37" s="606"/>
    </row>
    <row r="38" spans="2:133" ht="11.25" customHeight="1">
      <c r="AQ38" s="607" t="s">
        <v>275</v>
      </c>
      <c r="AR38" s="608"/>
      <c r="AS38" s="608"/>
      <c r="AT38" s="608"/>
      <c r="AU38" s="608"/>
      <c r="AV38" s="608"/>
      <c r="AW38" s="608"/>
      <c r="AX38" s="608"/>
      <c r="AY38" s="609"/>
      <c r="AZ38" s="581" t="s">
        <v>69</v>
      </c>
      <c r="BA38" s="582"/>
      <c r="BB38" s="582"/>
      <c r="BC38" s="582"/>
      <c r="BD38" s="600"/>
      <c r="BE38" s="600"/>
      <c r="BF38" s="610"/>
      <c r="BG38" s="614" t="s">
        <v>276</v>
      </c>
      <c r="BH38" s="611"/>
      <c r="BI38" s="611"/>
      <c r="BJ38" s="611"/>
      <c r="BK38" s="611"/>
      <c r="BL38" s="611"/>
      <c r="BM38" s="611"/>
      <c r="BN38" s="611"/>
      <c r="BO38" s="611"/>
      <c r="BP38" s="611"/>
      <c r="BQ38" s="611"/>
      <c r="BR38" s="611"/>
      <c r="BS38" s="611"/>
      <c r="BT38" s="611"/>
      <c r="BU38" s="612"/>
      <c r="BV38" s="581">
        <v>21738</v>
      </c>
      <c r="BW38" s="582"/>
      <c r="BX38" s="582"/>
      <c r="BY38" s="582"/>
      <c r="BZ38" s="582"/>
      <c r="CA38" s="582"/>
      <c r="CB38" s="613"/>
      <c r="CD38" s="614" t="s">
        <v>277</v>
      </c>
      <c r="CE38" s="611"/>
      <c r="CF38" s="611"/>
      <c r="CG38" s="611"/>
      <c r="CH38" s="611"/>
      <c r="CI38" s="611"/>
      <c r="CJ38" s="611"/>
      <c r="CK38" s="611"/>
      <c r="CL38" s="611"/>
      <c r="CM38" s="611"/>
      <c r="CN38" s="611"/>
      <c r="CO38" s="611"/>
      <c r="CP38" s="611"/>
      <c r="CQ38" s="612"/>
      <c r="CR38" s="581">
        <v>4133919</v>
      </c>
      <c r="CS38" s="582"/>
      <c r="CT38" s="582"/>
      <c r="CU38" s="582"/>
      <c r="CV38" s="582"/>
      <c r="CW38" s="582"/>
      <c r="CX38" s="582"/>
      <c r="CY38" s="583"/>
      <c r="CZ38" s="584">
        <v>14.1</v>
      </c>
      <c r="DA38" s="602"/>
      <c r="DB38" s="602"/>
      <c r="DC38" s="603"/>
      <c r="DD38" s="587">
        <v>3781166</v>
      </c>
      <c r="DE38" s="582"/>
      <c r="DF38" s="582"/>
      <c r="DG38" s="582"/>
      <c r="DH38" s="582"/>
      <c r="DI38" s="582"/>
      <c r="DJ38" s="582"/>
      <c r="DK38" s="583"/>
      <c r="DL38" s="587">
        <v>2730379</v>
      </c>
      <c r="DM38" s="582"/>
      <c r="DN38" s="582"/>
      <c r="DO38" s="582"/>
      <c r="DP38" s="582"/>
      <c r="DQ38" s="582"/>
      <c r="DR38" s="582"/>
      <c r="DS38" s="582"/>
      <c r="DT38" s="582"/>
      <c r="DU38" s="582"/>
      <c r="DV38" s="583"/>
      <c r="DW38" s="604">
        <v>16.8</v>
      </c>
      <c r="DX38" s="605"/>
      <c r="DY38" s="605"/>
      <c r="DZ38" s="605"/>
      <c r="EA38" s="605"/>
      <c r="EB38" s="605"/>
      <c r="EC38" s="606"/>
    </row>
    <row r="39" spans="2:133" ht="11.25" customHeight="1">
      <c r="AQ39" s="607" t="s">
        <v>278</v>
      </c>
      <c r="AR39" s="608"/>
      <c r="AS39" s="608"/>
      <c r="AT39" s="608"/>
      <c r="AU39" s="608"/>
      <c r="AV39" s="608"/>
      <c r="AW39" s="608"/>
      <c r="AX39" s="608"/>
      <c r="AY39" s="609"/>
      <c r="AZ39" s="581" t="s">
        <v>69</v>
      </c>
      <c r="BA39" s="582"/>
      <c r="BB39" s="582"/>
      <c r="BC39" s="582"/>
      <c r="BD39" s="600"/>
      <c r="BE39" s="600"/>
      <c r="BF39" s="610"/>
      <c r="BG39" s="615" t="s">
        <v>279</v>
      </c>
      <c r="BH39" s="616"/>
      <c r="BI39" s="616"/>
      <c r="BJ39" s="616"/>
      <c r="BK39" s="616"/>
      <c r="BL39" s="94"/>
      <c r="BM39" s="611" t="s">
        <v>280</v>
      </c>
      <c r="BN39" s="611"/>
      <c r="BO39" s="611"/>
      <c r="BP39" s="611"/>
      <c r="BQ39" s="611"/>
      <c r="BR39" s="611"/>
      <c r="BS39" s="611"/>
      <c r="BT39" s="611"/>
      <c r="BU39" s="612"/>
      <c r="BV39" s="581">
        <v>84</v>
      </c>
      <c r="BW39" s="582"/>
      <c r="BX39" s="582"/>
      <c r="BY39" s="582"/>
      <c r="BZ39" s="582"/>
      <c r="CA39" s="582"/>
      <c r="CB39" s="613"/>
      <c r="CD39" s="614" t="s">
        <v>281</v>
      </c>
      <c r="CE39" s="611"/>
      <c r="CF39" s="611"/>
      <c r="CG39" s="611"/>
      <c r="CH39" s="611"/>
      <c r="CI39" s="611"/>
      <c r="CJ39" s="611"/>
      <c r="CK39" s="611"/>
      <c r="CL39" s="611"/>
      <c r="CM39" s="611"/>
      <c r="CN39" s="611"/>
      <c r="CO39" s="611"/>
      <c r="CP39" s="611"/>
      <c r="CQ39" s="612"/>
      <c r="CR39" s="581">
        <v>484054</v>
      </c>
      <c r="CS39" s="600"/>
      <c r="CT39" s="600"/>
      <c r="CU39" s="600"/>
      <c r="CV39" s="600"/>
      <c r="CW39" s="600"/>
      <c r="CX39" s="600"/>
      <c r="CY39" s="601"/>
      <c r="CZ39" s="584">
        <v>1.7</v>
      </c>
      <c r="DA39" s="602"/>
      <c r="DB39" s="602"/>
      <c r="DC39" s="603"/>
      <c r="DD39" s="587">
        <v>460835</v>
      </c>
      <c r="DE39" s="600"/>
      <c r="DF39" s="600"/>
      <c r="DG39" s="600"/>
      <c r="DH39" s="600"/>
      <c r="DI39" s="600"/>
      <c r="DJ39" s="600"/>
      <c r="DK39" s="601"/>
      <c r="DL39" s="587" t="s">
        <v>69</v>
      </c>
      <c r="DM39" s="600"/>
      <c r="DN39" s="600"/>
      <c r="DO39" s="600"/>
      <c r="DP39" s="600"/>
      <c r="DQ39" s="600"/>
      <c r="DR39" s="600"/>
      <c r="DS39" s="600"/>
      <c r="DT39" s="600"/>
      <c r="DU39" s="600"/>
      <c r="DV39" s="601"/>
      <c r="DW39" s="604" t="s">
        <v>69</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282</v>
      </c>
      <c r="AR40" s="608"/>
      <c r="AS40" s="608"/>
      <c r="AT40" s="608"/>
      <c r="AU40" s="608"/>
      <c r="AV40" s="608"/>
      <c r="AW40" s="608"/>
      <c r="AX40" s="608"/>
      <c r="AY40" s="609"/>
      <c r="AZ40" s="581">
        <v>998590</v>
      </c>
      <c r="BA40" s="582"/>
      <c r="BB40" s="582"/>
      <c r="BC40" s="582"/>
      <c r="BD40" s="600"/>
      <c r="BE40" s="600"/>
      <c r="BF40" s="610"/>
      <c r="BG40" s="615"/>
      <c r="BH40" s="616"/>
      <c r="BI40" s="616"/>
      <c r="BJ40" s="616"/>
      <c r="BK40" s="616"/>
      <c r="BL40" s="94"/>
      <c r="BM40" s="611" t="s">
        <v>283</v>
      </c>
      <c r="BN40" s="611"/>
      <c r="BO40" s="611"/>
      <c r="BP40" s="611"/>
      <c r="BQ40" s="611"/>
      <c r="BR40" s="611"/>
      <c r="BS40" s="611"/>
      <c r="BT40" s="611"/>
      <c r="BU40" s="612"/>
      <c r="BV40" s="581">
        <v>91</v>
      </c>
      <c r="BW40" s="582"/>
      <c r="BX40" s="582"/>
      <c r="BY40" s="582"/>
      <c r="BZ40" s="582"/>
      <c r="CA40" s="582"/>
      <c r="CB40" s="613"/>
      <c r="CD40" s="614" t="s">
        <v>284</v>
      </c>
      <c r="CE40" s="611"/>
      <c r="CF40" s="611"/>
      <c r="CG40" s="611"/>
      <c r="CH40" s="611"/>
      <c r="CI40" s="611"/>
      <c r="CJ40" s="611"/>
      <c r="CK40" s="611"/>
      <c r="CL40" s="611"/>
      <c r="CM40" s="611"/>
      <c r="CN40" s="611"/>
      <c r="CO40" s="611"/>
      <c r="CP40" s="611"/>
      <c r="CQ40" s="612"/>
      <c r="CR40" s="581">
        <v>25760</v>
      </c>
      <c r="CS40" s="582"/>
      <c r="CT40" s="582"/>
      <c r="CU40" s="582"/>
      <c r="CV40" s="582"/>
      <c r="CW40" s="582"/>
      <c r="CX40" s="582"/>
      <c r="CY40" s="583"/>
      <c r="CZ40" s="584">
        <v>0.1</v>
      </c>
      <c r="DA40" s="602"/>
      <c r="DB40" s="602"/>
      <c r="DC40" s="603"/>
      <c r="DD40" s="587" t="s">
        <v>69</v>
      </c>
      <c r="DE40" s="582"/>
      <c r="DF40" s="582"/>
      <c r="DG40" s="582"/>
      <c r="DH40" s="582"/>
      <c r="DI40" s="582"/>
      <c r="DJ40" s="582"/>
      <c r="DK40" s="583"/>
      <c r="DL40" s="587" t="s">
        <v>69</v>
      </c>
      <c r="DM40" s="582"/>
      <c r="DN40" s="582"/>
      <c r="DO40" s="582"/>
      <c r="DP40" s="582"/>
      <c r="DQ40" s="582"/>
      <c r="DR40" s="582"/>
      <c r="DS40" s="582"/>
      <c r="DT40" s="582"/>
      <c r="DU40" s="582"/>
      <c r="DV40" s="583"/>
      <c r="DW40" s="604" t="s">
        <v>69</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285</v>
      </c>
      <c r="AR41" s="620"/>
      <c r="AS41" s="620"/>
      <c r="AT41" s="620"/>
      <c r="AU41" s="620"/>
      <c r="AV41" s="620"/>
      <c r="AW41" s="620"/>
      <c r="AX41" s="620"/>
      <c r="AY41" s="621"/>
      <c r="AZ41" s="565">
        <v>1763519</v>
      </c>
      <c r="BA41" s="622"/>
      <c r="BB41" s="622"/>
      <c r="BC41" s="622"/>
      <c r="BD41" s="566"/>
      <c r="BE41" s="566"/>
      <c r="BF41" s="623"/>
      <c r="BG41" s="617"/>
      <c r="BH41" s="618"/>
      <c r="BI41" s="618"/>
      <c r="BJ41" s="618"/>
      <c r="BK41" s="618"/>
      <c r="BL41" s="96"/>
      <c r="BM41" s="620" t="s">
        <v>286</v>
      </c>
      <c r="BN41" s="620"/>
      <c r="BO41" s="620"/>
      <c r="BP41" s="620"/>
      <c r="BQ41" s="620"/>
      <c r="BR41" s="620"/>
      <c r="BS41" s="620"/>
      <c r="BT41" s="620"/>
      <c r="BU41" s="621"/>
      <c r="BV41" s="565">
        <v>285</v>
      </c>
      <c r="BW41" s="622"/>
      <c r="BX41" s="622"/>
      <c r="BY41" s="622"/>
      <c r="BZ41" s="622"/>
      <c r="CA41" s="622"/>
      <c r="CB41" s="624"/>
      <c r="CD41" s="614" t="s">
        <v>287</v>
      </c>
      <c r="CE41" s="611"/>
      <c r="CF41" s="611"/>
      <c r="CG41" s="611"/>
      <c r="CH41" s="611"/>
      <c r="CI41" s="611"/>
      <c r="CJ41" s="611"/>
      <c r="CK41" s="611"/>
      <c r="CL41" s="611"/>
      <c r="CM41" s="611"/>
      <c r="CN41" s="611"/>
      <c r="CO41" s="611"/>
      <c r="CP41" s="611"/>
      <c r="CQ41" s="612"/>
      <c r="CR41" s="581" t="s">
        <v>173</v>
      </c>
      <c r="CS41" s="600"/>
      <c r="CT41" s="600"/>
      <c r="CU41" s="600"/>
      <c r="CV41" s="600"/>
      <c r="CW41" s="600"/>
      <c r="CX41" s="600"/>
      <c r="CY41" s="601"/>
      <c r="CZ41" s="584" t="s">
        <v>173</v>
      </c>
      <c r="DA41" s="602"/>
      <c r="DB41" s="602"/>
      <c r="DC41" s="603"/>
      <c r="DD41" s="587" t="s">
        <v>173</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1545979</v>
      </c>
      <c r="CS42" s="582"/>
      <c r="CT42" s="582"/>
      <c r="CU42" s="582"/>
      <c r="CV42" s="582"/>
      <c r="CW42" s="582"/>
      <c r="CX42" s="582"/>
      <c r="CY42" s="583"/>
      <c r="CZ42" s="584">
        <v>5.3</v>
      </c>
      <c r="DA42" s="585"/>
      <c r="DB42" s="585"/>
      <c r="DC42" s="586"/>
      <c r="DD42" s="587">
        <v>385102</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63742</v>
      </c>
      <c r="CS43" s="600"/>
      <c r="CT43" s="600"/>
      <c r="CU43" s="600"/>
      <c r="CV43" s="600"/>
      <c r="CW43" s="600"/>
      <c r="CX43" s="600"/>
      <c r="CY43" s="601"/>
      <c r="CZ43" s="584">
        <v>0.2</v>
      </c>
      <c r="DA43" s="602"/>
      <c r="DB43" s="602"/>
      <c r="DC43" s="603"/>
      <c r="DD43" s="587">
        <v>63742</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292</v>
      </c>
      <c r="CD44" s="594" t="s">
        <v>245</v>
      </c>
      <c r="CE44" s="595"/>
      <c r="CF44" s="578" t="s">
        <v>293</v>
      </c>
      <c r="CG44" s="579"/>
      <c r="CH44" s="579"/>
      <c r="CI44" s="579"/>
      <c r="CJ44" s="579"/>
      <c r="CK44" s="579"/>
      <c r="CL44" s="579"/>
      <c r="CM44" s="579"/>
      <c r="CN44" s="579"/>
      <c r="CO44" s="579"/>
      <c r="CP44" s="579"/>
      <c r="CQ44" s="580"/>
      <c r="CR44" s="581">
        <v>1545184</v>
      </c>
      <c r="CS44" s="582"/>
      <c r="CT44" s="582"/>
      <c r="CU44" s="582"/>
      <c r="CV44" s="582"/>
      <c r="CW44" s="582"/>
      <c r="CX44" s="582"/>
      <c r="CY44" s="583"/>
      <c r="CZ44" s="584">
        <v>5.3</v>
      </c>
      <c r="DA44" s="585"/>
      <c r="DB44" s="585"/>
      <c r="DC44" s="586"/>
      <c r="DD44" s="587">
        <v>384307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294</v>
      </c>
      <c r="CG45" s="579"/>
      <c r="CH45" s="579"/>
      <c r="CI45" s="579"/>
      <c r="CJ45" s="579"/>
      <c r="CK45" s="579"/>
      <c r="CL45" s="579"/>
      <c r="CM45" s="579"/>
      <c r="CN45" s="579"/>
      <c r="CO45" s="579"/>
      <c r="CP45" s="579"/>
      <c r="CQ45" s="580"/>
      <c r="CR45" s="581">
        <v>233408</v>
      </c>
      <c r="CS45" s="600"/>
      <c r="CT45" s="600"/>
      <c r="CU45" s="600"/>
      <c r="CV45" s="600"/>
      <c r="CW45" s="600"/>
      <c r="CX45" s="600"/>
      <c r="CY45" s="601"/>
      <c r="CZ45" s="584">
        <v>0.8</v>
      </c>
      <c r="DA45" s="602"/>
      <c r="DB45" s="602"/>
      <c r="DC45" s="603"/>
      <c r="DD45" s="587">
        <v>14666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295</v>
      </c>
      <c r="CG46" s="579"/>
      <c r="CH46" s="579"/>
      <c r="CI46" s="579"/>
      <c r="CJ46" s="579"/>
      <c r="CK46" s="579"/>
      <c r="CL46" s="579"/>
      <c r="CM46" s="579"/>
      <c r="CN46" s="579"/>
      <c r="CO46" s="579"/>
      <c r="CP46" s="579"/>
      <c r="CQ46" s="580"/>
      <c r="CR46" s="581">
        <v>1311776</v>
      </c>
      <c r="CS46" s="582"/>
      <c r="CT46" s="582"/>
      <c r="CU46" s="582"/>
      <c r="CV46" s="582"/>
      <c r="CW46" s="582"/>
      <c r="CX46" s="582"/>
      <c r="CY46" s="583"/>
      <c r="CZ46" s="584">
        <v>4.5</v>
      </c>
      <c r="DA46" s="585"/>
      <c r="DB46" s="585"/>
      <c r="DC46" s="586"/>
      <c r="DD46" s="587">
        <v>369641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296</v>
      </c>
      <c r="CG47" s="579"/>
      <c r="CH47" s="579"/>
      <c r="CI47" s="579"/>
      <c r="CJ47" s="579"/>
      <c r="CK47" s="579"/>
      <c r="CL47" s="579"/>
      <c r="CM47" s="579"/>
      <c r="CN47" s="579"/>
      <c r="CO47" s="579"/>
      <c r="CP47" s="579"/>
      <c r="CQ47" s="580"/>
      <c r="CR47" s="581">
        <v>795</v>
      </c>
      <c r="CS47" s="600"/>
      <c r="CT47" s="600"/>
      <c r="CU47" s="600"/>
      <c r="CV47" s="600"/>
      <c r="CW47" s="600"/>
      <c r="CX47" s="600"/>
      <c r="CY47" s="601"/>
      <c r="CZ47" s="584">
        <v>0</v>
      </c>
      <c r="DA47" s="602"/>
      <c r="DB47" s="602"/>
      <c r="DC47" s="603"/>
      <c r="DD47" s="587">
        <v>795</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297</v>
      </c>
      <c r="CG48" s="579"/>
      <c r="CH48" s="579"/>
      <c r="CI48" s="579"/>
      <c r="CJ48" s="579"/>
      <c r="CK48" s="579"/>
      <c r="CL48" s="579"/>
      <c r="CM48" s="579"/>
      <c r="CN48" s="579"/>
      <c r="CO48" s="579"/>
      <c r="CP48" s="579"/>
      <c r="CQ48" s="580"/>
      <c r="CR48" s="581" t="s">
        <v>69</v>
      </c>
      <c r="CS48" s="582"/>
      <c r="CT48" s="582"/>
      <c r="CU48" s="582"/>
      <c r="CV48" s="582"/>
      <c r="CW48" s="582"/>
      <c r="CX48" s="582"/>
      <c r="CY48" s="583"/>
      <c r="CZ48" s="584" t="s">
        <v>69</v>
      </c>
      <c r="DA48" s="585"/>
      <c r="DB48" s="585"/>
      <c r="DC48" s="586"/>
      <c r="DD48" s="587" t="s">
        <v>69</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298</v>
      </c>
      <c r="CE49" s="563"/>
      <c r="CF49" s="563"/>
      <c r="CG49" s="563"/>
      <c r="CH49" s="563"/>
      <c r="CI49" s="563"/>
      <c r="CJ49" s="563"/>
      <c r="CK49" s="563"/>
      <c r="CL49" s="563"/>
      <c r="CM49" s="563"/>
      <c r="CN49" s="563"/>
      <c r="CO49" s="563"/>
      <c r="CP49" s="563"/>
      <c r="CQ49" s="564"/>
      <c r="CR49" s="565">
        <v>29275851</v>
      </c>
      <c r="CS49" s="566"/>
      <c r="CT49" s="566"/>
      <c r="CU49" s="566"/>
      <c r="CV49" s="566"/>
      <c r="CW49" s="566"/>
      <c r="CX49" s="566"/>
      <c r="CY49" s="567"/>
      <c r="CZ49" s="568">
        <v>100</v>
      </c>
      <c r="DA49" s="569"/>
      <c r="DB49" s="569"/>
      <c r="DC49" s="570"/>
      <c r="DD49" s="571">
        <v>18977957</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300</v>
      </c>
      <c r="DK2" s="1101"/>
      <c r="DL2" s="1101"/>
      <c r="DM2" s="1101"/>
      <c r="DN2" s="1101"/>
      <c r="DO2" s="1102"/>
      <c r="DP2" s="107"/>
      <c r="DQ2" s="1100" t="s">
        <v>301</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304</v>
      </c>
      <c r="B5" s="986"/>
      <c r="C5" s="986"/>
      <c r="D5" s="986"/>
      <c r="E5" s="986"/>
      <c r="F5" s="986"/>
      <c r="G5" s="986"/>
      <c r="H5" s="986"/>
      <c r="I5" s="986"/>
      <c r="J5" s="986"/>
      <c r="K5" s="986"/>
      <c r="L5" s="986"/>
      <c r="M5" s="986"/>
      <c r="N5" s="986"/>
      <c r="O5" s="986"/>
      <c r="P5" s="987"/>
      <c r="Q5" s="991" t="s">
        <v>305</v>
      </c>
      <c r="R5" s="992"/>
      <c r="S5" s="992"/>
      <c r="T5" s="992"/>
      <c r="U5" s="993"/>
      <c r="V5" s="991" t="s">
        <v>306</v>
      </c>
      <c r="W5" s="992"/>
      <c r="X5" s="992"/>
      <c r="Y5" s="992"/>
      <c r="Z5" s="993"/>
      <c r="AA5" s="991" t="s">
        <v>307</v>
      </c>
      <c r="AB5" s="992"/>
      <c r="AC5" s="992"/>
      <c r="AD5" s="992"/>
      <c r="AE5" s="992"/>
      <c r="AF5" s="1103" t="s">
        <v>308</v>
      </c>
      <c r="AG5" s="992"/>
      <c r="AH5" s="992"/>
      <c r="AI5" s="992"/>
      <c r="AJ5" s="1007"/>
      <c r="AK5" s="992" t="s">
        <v>309</v>
      </c>
      <c r="AL5" s="992"/>
      <c r="AM5" s="992"/>
      <c r="AN5" s="992"/>
      <c r="AO5" s="993"/>
      <c r="AP5" s="991" t="s">
        <v>310</v>
      </c>
      <c r="AQ5" s="992"/>
      <c r="AR5" s="992"/>
      <c r="AS5" s="992"/>
      <c r="AT5" s="993"/>
      <c r="AU5" s="991" t="s">
        <v>311</v>
      </c>
      <c r="AV5" s="992"/>
      <c r="AW5" s="992"/>
      <c r="AX5" s="992"/>
      <c r="AY5" s="1007"/>
      <c r="AZ5" s="114"/>
      <c r="BA5" s="114"/>
      <c r="BB5" s="114"/>
      <c r="BC5" s="114"/>
      <c r="BD5" s="114"/>
      <c r="BE5" s="115"/>
      <c r="BF5" s="115"/>
      <c r="BG5" s="115"/>
      <c r="BH5" s="115"/>
      <c r="BI5" s="115"/>
      <c r="BJ5" s="115"/>
      <c r="BK5" s="115"/>
      <c r="BL5" s="115"/>
      <c r="BM5" s="115"/>
      <c r="BN5" s="115"/>
      <c r="BO5" s="115"/>
      <c r="BP5" s="115"/>
      <c r="BQ5" s="985" t="s">
        <v>312</v>
      </c>
      <c r="BR5" s="986"/>
      <c r="BS5" s="986"/>
      <c r="BT5" s="986"/>
      <c r="BU5" s="986"/>
      <c r="BV5" s="986"/>
      <c r="BW5" s="986"/>
      <c r="BX5" s="986"/>
      <c r="BY5" s="986"/>
      <c r="BZ5" s="986"/>
      <c r="CA5" s="986"/>
      <c r="CB5" s="986"/>
      <c r="CC5" s="986"/>
      <c r="CD5" s="986"/>
      <c r="CE5" s="986"/>
      <c r="CF5" s="986"/>
      <c r="CG5" s="987"/>
      <c r="CH5" s="991" t="s">
        <v>313</v>
      </c>
      <c r="CI5" s="992"/>
      <c r="CJ5" s="992"/>
      <c r="CK5" s="992"/>
      <c r="CL5" s="993"/>
      <c r="CM5" s="991" t="s">
        <v>314</v>
      </c>
      <c r="CN5" s="992"/>
      <c r="CO5" s="992"/>
      <c r="CP5" s="992"/>
      <c r="CQ5" s="993"/>
      <c r="CR5" s="991" t="s">
        <v>315</v>
      </c>
      <c r="CS5" s="992"/>
      <c r="CT5" s="992"/>
      <c r="CU5" s="992"/>
      <c r="CV5" s="993"/>
      <c r="CW5" s="991" t="s">
        <v>316</v>
      </c>
      <c r="CX5" s="992"/>
      <c r="CY5" s="992"/>
      <c r="CZ5" s="992"/>
      <c r="DA5" s="993"/>
      <c r="DB5" s="991" t="s">
        <v>317</v>
      </c>
      <c r="DC5" s="992"/>
      <c r="DD5" s="992"/>
      <c r="DE5" s="992"/>
      <c r="DF5" s="993"/>
      <c r="DG5" s="1088" t="s">
        <v>318</v>
      </c>
      <c r="DH5" s="1089"/>
      <c r="DI5" s="1089"/>
      <c r="DJ5" s="1089"/>
      <c r="DK5" s="1090"/>
      <c r="DL5" s="1088" t="s">
        <v>319</v>
      </c>
      <c r="DM5" s="1089"/>
      <c r="DN5" s="1089"/>
      <c r="DO5" s="1089"/>
      <c r="DP5" s="1090"/>
      <c r="DQ5" s="991" t="s">
        <v>320</v>
      </c>
      <c r="DR5" s="992"/>
      <c r="DS5" s="992"/>
      <c r="DT5" s="992"/>
      <c r="DU5" s="993"/>
      <c r="DV5" s="991" t="s">
        <v>311</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321</v>
      </c>
      <c r="C7" s="1041"/>
      <c r="D7" s="1041"/>
      <c r="E7" s="1041"/>
      <c r="F7" s="1041"/>
      <c r="G7" s="1041"/>
      <c r="H7" s="1041"/>
      <c r="I7" s="1041"/>
      <c r="J7" s="1041"/>
      <c r="K7" s="1041"/>
      <c r="L7" s="1041"/>
      <c r="M7" s="1041"/>
      <c r="N7" s="1041"/>
      <c r="O7" s="1041"/>
      <c r="P7" s="1042"/>
      <c r="Q7" s="1094">
        <v>29982</v>
      </c>
      <c r="R7" s="1095"/>
      <c r="S7" s="1095"/>
      <c r="T7" s="1095"/>
      <c r="U7" s="1095"/>
      <c r="V7" s="1095">
        <v>29578</v>
      </c>
      <c r="W7" s="1095"/>
      <c r="X7" s="1095"/>
      <c r="Y7" s="1095"/>
      <c r="Z7" s="1095"/>
      <c r="AA7" s="1095">
        <v>404</v>
      </c>
      <c r="AB7" s="1095"/>
      <c r="AC7" s="1095"/>
      <c r="AD7" s="1095"/>
      <c r="AE7" s="1096"/>
      <c r="AF7" s="1097">
        <v>404</v>
      </c>
      <c r="AG7" s="1098"/>
      <c r="AH7" s="1098"/>
      <c r="AI7" s="1098"/>
      <c r="AJ7" s="1099"/>
      <c r="AK7" s="1081">
        <v>224</v>
      </c>
      <c r="AL7" s="1082"/>
      <c r="AM7" s="1082"/>
      <c r="AN7" s="1082"/>
      <c r="AO7" s="1082"/>
      <c r="AP7" s="1082">
        <v>27049</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322</v>
      </c>
      <c r="BT7" s="1086"/>
      <c r="BU7" s="1086"/>
      <c r="BV7" s="1086"/>
      <c r="BW7" s="1086"/>
      <c r="BX7" s="1086"/>
      <c r="BY7" s="1086"/>
      <c r="BZ7" s="1086"/>
      <c r="CA7" s="1086"/>
      <c r="CB7" s="1086"/>
      <c r="CC7" s="1086"/>
      <c r="CD7" s="1086"/>
      <c r="CE7" s="1086"/>
      <c r="CF7" s="1086"/>
      <c r="CG7" s="1087"/>
      <c r="CH7" s="1078">
        <v>3</v>
      </c>
      <c r="CI7" s="1079"/>
      <c r="CJ7" s="1079"/>
      <c r="CK7" s="1079"/>
      <c r="CL7" s="1080"/>
      <c r="CM7" s="1078">
        <v>79</v>
      </c>
      <c r="CN7" s="1079"/>
      <c r="CO7" s="1079"/>
      <c r="CP7" s="1079"/>
      <c r="CQ7" s="1080"/>
      <c r="CR7" s="1078">
        <v>55</v>
      </c>
      <c r="CS7" s="1079"/>
      <c r="CT7" s="1079"/>
      <c r="CU7" s="1079"/>
      <c r="CV7" s="1080"/>
      <c r="CW7" s="1078" t="s">
        <v>323</v>
      </c>
      <c r="CX7" s="1079"/>
      <c r="CY7" s="1079"/>
      <c r="CZ7" s="1079"/>
      <c r="DA7" s="1080"/>
      <c r="DB7" s="1078" t="s">
        <v>323</v>
      </c>
      <c r="DC7" s="1079"/>
      <c r="DD7" s="1079"/>
      <c r="DE7" s="1079"/>
      <c r="DF7" s="1080"/>
      <c r="DG7" s="1078" t="s">
        <v>323</v>
      </c>
      <c r="DH7" s="1079"/>
      <c r="DI7" s="1079"/>
      <c r="DJ7" s="1079"/>
      <c r="DK7" s="1080"/>
      <c r="DL7" s="1078" t="s">
        <v>323</v>
      </c>
      <c r="DM7" s="1079"/>
      <c r="DN7" s="1079"/>
      <c r="DO7" s="1079"/>
      <c r="DP7" s="1080"/>
      <c r="DQ7" s="1078" t="s">
        <v>323</v>
      </c>
      <c r="DR7" s="1079"/>
      <c r="DS7" s="1079"/>
      <c r="DT7" s="1079"/>
      <c r="DU7" s="1080"/>
      <c r="DV7" s="1105"/>
      <c r="DW7" s="1106"/>
      <c r="DX7" s="1106"/>
      <c r="DY7" s="1106"/>
      <c r="DZ7" s="1107"/>
      <c r="EA7" s="112"/>
    </row>
    <row r="8" spans="1:131" s="113" customFormat="1" ht="26.25" customHeight="1">
      <c r="A8" s="119">
        <v>2</v>
      </c>
      <c r="B8" s="1021" t="s">
        <v>324</v>
      </c>
      <c r="C8" s="1022"/>
      <c r="D8" s="1022"/>
      <c r="E8" s="1022"/>
      <c r="F8" s="1022"/>
      <c r="G8" s="1022"/>
      <c r="H8" s="1022"/>
      <c r="I8" s="1022"/>
      <c r="J8" s="1022"/>
      <c r="K8" s="1022"/>
      <c r="L8" s="1022"/>
      <c r="M8" s="1022"/>
      <c r="N8" s="1022"/>
      <c r="O8" s="1022"/>
      <c r="P8" s="1023"/>
      <c r="Q8" s="1033">
        <v>30</v>
      </c>
      <c r="R8" s="1034"/>
      <c r="S8" s="1034"/>
      <c r="T8" s="1034"/>
      <c r="U8" s="1034"/>
      <c r="V8" s="1034">
        <v>30</v>
      </c>
      <c r="W8" s="1034"/>
      <c r="X8" s="1034"/>
      <c r="Y8" s="1034"/>
      <c r="Z8" s="1034"/>
      <c r="AA8" s="1034">
        <v>0</v>
      </c>
      <c r="AB8" s="1034"/>
      <c r="AC8" s="1034"/>
      <c r="AD8" s="1034"/>
      <c r="AE8" s="1035"/>
      <c r="AF8" s="1027">
        <v>0</v>
      </c>
      <c r="AG8" s="1028"/>
      <c r="AH8" s="1028"/>
      <c r="AI8" s="1028"/>
      <c r="AJ8" s="1029"/>
      <c r="AK8" s="1076">
        <v>28</v>
      </c>
      <c r="AL8" s="1077"/>
      <c r="AM8" s="1077"/>
      <c r="AN8" s="1077"/>
      <c r="AO8" s="1077"/>
      <c r="AP8" s="1077" t="s">
        <v>323</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325</v>
      </c>
      <c r="BT8" s="1005"/>
      <c r="BU8" s="1005"/>
      <c r="BV8" s="1005"/>
      <c r="BW8" s="1005"/>
      <c r="BX8" s="1005"/>
      <c r="BY8" s="1005"/>
      <c r="BZ8" s="1005"/>
      <c r="CA8" s="1005"/>
      <c r="CB8" s="1005"/>
      <c r="CC8" s="1005"/>
      <c r="CD8" s="1005"/>
      <c r="CE8" s="1005"/>
      <c r="CF8" s="1005"/>
      <c r="CG8" s="1006"/>
      <c r="CH8" s="979">
        <v>8</v>
      </c>
      <c r="CI8" s="980"/>
      <c r="CJ8" s="980"/>
      <c r="CK8" s="980"/>
      <c r="CL8" s="981"/>
      <c r="CM8" s="979">
        <v>84</v>
      </c>
      <c r="CN8" s="980"/>
      <c r="CO8" s="980"/>
      <c r="CP8" s="980"/>
      <c r="CQ8" s="981"/>
      <c r="CR8" s="979">
        <v>10</v>
      </c>
      <c r="CS8" s="980"/>
      <c r="CT8" s="980"/>
      <c r="CU8" s="980"/>
      <c r="CV8" s="981"/>
      <c r="CW8" s="979" t="s">
        <v>326</v>
      </c>
      <c r="CX8" s="980"/>
      <c r="CY8" s="980"/>
      <c r="CZ8" s="980"/>
      <c r="DA8" s="981"/>
      <c r="DB8" s="979" t="s">
        <v>326</v>
      </c>
      <c r="DC8" s="980"/>
      <c r="DD8" s="980"/>
      <c r="DE8" s="980"/>
      <c r="DF8" s="981"/>
      <c r="DG8" s="979" t="s">
        <v>326</v>
      </c>
      <c r="DH8" s="980"/>
      <c r="DI8" s="980"/>
      <c r="DJ8" s="980"/>
      <c r="DK8" s="981"/>
      <c r="DL8" s="979" t="s">
        <v>326</v>
      </c>
      <c r="DM8" s="980"/>
      <c r="DN8" s="980"/>
      <c r="DO8" s="980"/>
      <c r="DP8" s="981"/>
      <c r="DQ8" s="979" t="s">
        <v>326</v>
      </c>
      <c r="DR8" s="980"/>
      <c r="DS8" s="980"/>
      <c r="DT8" s="980"/>
      <c r="DU8" s="981"/>
      <c r="DV8" s="982"/>
      <c r="DW8" s="983"/>
      <c r="DX8" s="983"/>
      <c r="DY8" s="983"/>
      <c r="DZ8" s="984"/>
      <c r="EA8" s="112"/>
    </row>
    <row r="9" spans="1:131" s="113" customFormat="1" ht="26.25" customHeight="1">
      <c r="A9" s="119">
        <v>3</v>
      </c>
      <c r="B9" s="1021" t="s">
        <v>327</v>
      </c>
      <c r="C9" s="1022"/>
      <c r="D9" s="1022"/>
      <c r="E9" s="1022"/>
      <c r="F9" s="1022"/>
      <c r="G9" s="1022"/>
      <c r="H9" s="1022"/>
      <c r="I9" s="1022"/>
      <c r="J9" s="1022"/>
      <c r="K9" s="1022"/>
      <c r="L9" s="1022"/>
      <c r="M9" s="1022"/>
      <c r="N9" s="1022"/>
      <c r="O9" s="1022"/>
      <c r="P9" s="1023"/>
      <c r="Q9" s="1033">
        <v>146</v>
      </c>
      <c r="R9" s="1034"/>
      <c r="S9" s="1034"/>
      <c r="T9" s="1034"/>
      <c r="U9" s="1034"/>
      <c r="V9" s="1034">
        <v>145</v>
      </c>
      <c r="W9" s="1034"/>
      <c r="X9" s="1034"/>
      <c r="Y9" s="1034"/>
      <c r="Z9" s="1034"/>
      <c r="AA9" s="1034">
        <v>1</v>
      </c>
      <c r="AB9" s="1034"/>
      <c r="AC9" s="1034"/>
      <c r="AD9" s="1034"/>
      <c r="AE9" s="1035"/>
      <c r="AF9" s="1027">
        <v>1</v>
      </c>
      <c r="AG9" s="1028"/>
      <c r="AH9" s="1028"/>
      <c r="AI9" s="1028"/>
      <c r="AJ9" s="1029"/>
      <c r="AK9" s="1076">
        <v>146</v>
      </c>
      <c r="AL9" s="1077"/>
      <c r="AM9" s="1077"/>
      <c r="AN9" s="1077"/>
      <c r="AO9" s="1077"/>
      <c r="AP9" s="1077" t="s">
        <v>326</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328</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329</v>
      </c>
      <c r="B23" s="934" t="s">
        <v>330</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406</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69</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331</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332</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304</v>
      </c>
      <c r="B26" s="986"/>
      <c r="C26" s="986"/>
      <c r="D26" s="986"/>
      <c r="E26" s="986"/>
      <c r="F26" s="986"/>
      <c r="G26" s="986"/>
      <c r="H26" s="986"/>
      <c r="I26" s="986"/>
      <c r="J26" s="986"/>
      <c r="K26" s="986"/>
      <c r="L26" s="986"/>
      <c r="M26" s="986"/>
      <c r="N26" s="986"/>
      <c r="O26" s="986"/>
      <c r="P26" s="987"/>
      <c r="Q26" s="991" t="s">
        <v>333</v>
      </c>
      <c r="R26" s="992"/>
      <c r="S26" s="992"/>
      <c r="T26" s="992"/>
      <c r="U26" s="993"/>
      <c r="V26" s="991" t="s">
        <v>334</v>
      </c>
      <c r="W26" s="992"/>
      <c r="X26" s="992"/>
      <c r="Y26" s="992"/>
      <c r="Z26" s="993"/>
      <c r="AA26" s="991" t="s">
        <v>335</v>
      </c>
      <c r="AB26" s="992"/>
      <c r="AC26" s="992"/>
      <c r="AD26" s="992"/>
      <c r="AE26" s="992"/>
      <c r="AF26" s="1049" t="s">
        <v>336</v>
      </c>
      <c r="AG26" s="998"/>
      <c r="AH26" s="998"/>
      <c r="AI26" s="998"/>
      <c r="AJ26" s="1050"/>
      <c r="AK26" s="992" t="s">
        <v>337</v>
      </c>
      <c r="AL26" s="992"/>
      <c r="AM26" s="992"/>
      <c r="AN26" s="992"/>
      <c r="AO26" s="993"/>
      <c r="AP26" s="991" t="s">
        <v>338</v>
      </c>
      <c r="AQ26" s="992"/>
      <c r="AR26" s="992"/>
      <c r="AS26" s="992"/>
      <c r="AT26" s="993"/>
      <c r="AU26" s="991" t="s">
        <v>339</v>
      </c>
      <c r="AV26" s="992"/>
      <c r="AW26" s="992"/>
      <c r="AX26" s="992"/>
      <c r="AY26" s="993"/>
      <c r="AZ26" s="991" t="s">
        <v>340</v>
      </c>
      <c r="BA26" s="992"/>
      <c r="BB26" s="992"/>
      <c r="BC26" s="992"/>
      <c r="BD26" s="993"/>
      <c r="BE26" s="991" t="s">
        <v>311</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341</v>
      </c>
      <c r="C28" s="1041"/>
      <c r="D28" s="1041"/>
      <c r="E28" s="1041"/>
      <c r="F28" s="1041"/>
      <c r="G28" s="1041"/>
      <c r="H28" s="1041"/>
      <c r="I28" s="1041"/>
      <c r="J28" s="1041"/>
      <c r="K28" s="1041"/>
      <c r="L28" s="1041"/>
      <c r="M28" s="1041"/>
      <c r="N28" s="1041"/>
      <c r="O28" s="1041"/>
      <c r="P28" s="1042"/>
      <c r="Q28" s="1043">
        <v>10858</v>
      </c>
      <c r="R28" s="1044"/>
      <c r="S28" s="1044"/>
      <c r="T28" s="1044"/>
      <c r="U28" s="1044"/>
      <c r="V28" s="1044">
        <v>10467</v>
      </c>
      <c r="W28" s="1044"/>
      <c r="X28" s="1044"/>
      <c r="Y28" s="1044"/>
      <c r="Z28" s="1044"/>
      <c r="AA28" s="1044">
        <v>391</v>
      </c>
      <c r="AB28" s="1044"/>
      <c r="AC28" s="1044"/>
      <c r="AD28" s="1044"/>
      <c r="AE28" s="1045"/>
      <c r="AF28" s="1046">
        <v>391</v>
      </c>
      <c r="AG28" s="1044"/>
      <c r="AH28" s="1044"/>
      <c r="AI28" s="1044"/>
      <c r="AJ28" s="1047"/>
      <c r="AK28" s="1048">
        <v>1020</v>
      </c>
      <c r="AL28" s="1036"/>
      <c r="AM28" s="1036"/>
      <c r="AN28" s="1036"/>
      <c r="AO28" s="1036"/>
      <c r="AP28" s="1036" t="s">
        <v>323</v>
      </c>
      <c r="AQ28" s="1036"/>
      <c r="AR28" s="1036"/>
      <c r="AS28" s="1036"/>
      <c r="AT28" s="1036"/>
      <c r="AU28" s="1036" t="s">
        <v>323</v>
      </c>
      <c r="AV28" s="1036"/>
      <c r="AW28" s="1036"/>
      <c r="AX28" s="1036"/>
      <c r="AY28" s="1036"/>
      <c r="AZ28" s="1037" t="s">
        <v>323</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342</v>
      </c>
      <c r="C29" s="1022"/>
      <c r="D29" s="1022"/>
      <c r="E29" s="1022"/>
      <c r="F29" s="1022"/>
      <c r="G29" s="1022"/>
      <c r="H29" s="1022"/>
      <c r="I29" s="1022"/>
      <c r="J29" s="1022"/>
      <c r="K29" s="1022"/>
      <c r="L29" s="1022"/>
      <c r="M29" s="1022"/>
      <c r="N29" s="1022"/>
      <c r="O29" s="1022"/>
      <c r="P29" s="1023"/>
      <c r="Q29" s="1033">
        <v>5856</v>
      </c>
      <c r="R29" s="1034"/>
      <c r="S29" s="1034"/>
      <c r="T29" s="1034"/>
      <c r="U29" s="1034"/>
      <c r="V29" s="1034">
        <v>5618</v>
      </c>
      <c r="W29" s="1034"/>
      <c r="X29" s="1034"/>
      <c r="Y29" s="1034"/>
      <c r="Z29" s="1034"/>
      <c r="AA29" s="1034">
        <v>238</v>
      </c>
      <c r="AB29" s="1034"/>
      <c r="AC29" s="1034"/>
      <c r="AD29" s="1034"/>
      <c r="AE29" s="1035"/>
      <c r="AF29" s="1027">
        <v>238</v>
      </c>
      <c r="AG29" s="1028"/>
      <c r="AH29" s="1028"/>
      <c r="AI29" s="1028"/>
      <c r="AJ29" s="1029"/>
      <c r="AK29" s="970">
        <v>881</v>
      </c>
      <c r="AL29" s="961"/>
      <c r="AM29" s="961"/>
      <c r="AN29" s="961"/>
      <c r="AO29" s="961"/>
      <c r="AP29" s="961" t="s">
        <v>323</v>
      </c>
      <c r="AQ29" s="961"/>
      <c r="AR29" s="961"/>
      <c r="AS29" s="961"/>
      <c r="AT29" s="961"/>
      <c r="AU29" s="961" t="s">
        <v>323</v>
      </c>
      <c r="AV29" s="961"/>
      <c r="AW29" s="961"/>
      <c r="AX29" s="961"/>
      <c r="AY29" s="961"/>
      <c r="AZ29" s="1032" t="s">
        <v>323</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343</v>
      </c>
      <c r="C30" s="1022"/>
      <c r="D30" s="1022"/>
      <c r="E30" s="1022"/>
      <c r="F30" s="1022"/>
      <c r="G30" s="1022"/>
      <c r="H30" s="1022"/>
      <c r="I30" s="1022"/>
      <c r="J30" s="1022"/>
      <c r="K30" s="1022"/>
      <c r="L30" s="1022"/>
      <c r="M30" s="1022"/>
      <c r="N30" s="1022"/>
      <c r="O30" s="1022"/>
      <c r="P30" s="1023"/>
      <c r="Q30" s="1033">
        <v>1858</v>
      </c>
      <c r="R30" s="1034"/>
      <c r="S30" s="1034"/>
      <c r="T30" s="1034"/>
      <c r="U30" s="1034"/>
      <c r="V30" s="1034">
        <v>1838</v>
      </c>
      <c r="W30" s="1034"/>
      <c r="X30" s="1034"/>
      <c r="Y30" s="1034"/>
      <c r="Z30" s="1034"/>
      <c r="AA30" s="1034">
        <v>20</v>
      </c>
      <c r="AB30" s="1034"/>
      <c r="AC30" s="1034"/>
      <c r="AD30" s="1034"/>
      <c r="AE30" s="1035"/>
      <c r="AF30" s="1027">
        <v>20</v>
      </c>
      <c r="AG30" s="1028"/>
      <c r="AH30" s="1028"/>
      <c r="AI30" s="1028"/>
      <c r="AJ30" s="1029"/>
      <c r="AK30" s="970">
        <v>862</v>
      </c>
      <c r="AL30" s="961"/>
      <c r="AM30" s="961"/>
      <c r="AN30" s="961"/>
      <c r="AO30" s="961"/>
      <c r="AP30" s="961" t="s">
        <v>323</v>
      </c>
      <c r="AQ30" s="961"/>
      <c r="AR30" s="961"/>
      <c r="AS30" s="961"/>
      <c r="AT30" s="961"/>
      <c r="AU30" s="961" t="s">
        <v>323</v>
      </c>
      <c r="AV30" s="961"/>
      <c r="AW30" s="961"/>
      <c r="AX30" s="961"/>
      <c r="AY30" s="961"/>
      <c r="AZ30" s="1032" t="s">
        <v>323</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344</v>
      </c>
      <c r="C31" s="1022"/>
      <c r="D31" s="1022"/>
      <c r="E31" s="1022"/>
      <c r="F31" s="1022"/>
      <c r="G31" s="1022"/>
      <c r="H31" s="1022"/>
      <c r="I31" s="1022"/>
      <c r="J31" s="1022"/>
      <c r="K31" s="1022"/>
      <c r="L31" s="1022"/>
      <c r="M31" s="1022"/>
      <c r="N31" s="1022"/>
      <c r="O31" s="1022"/>
      <c r="P31" s="1023"/>
      <c r="Q31" s="1033">
        <v>3477</v>
      </c>
      <c r="R31" s="1034"/>
      <c r="S31" s="1034"/>
      <c r="T31" s="1034"/>
      <c r="U31" s="1034"/>
      <c r="V31" s="1034">
        <v>3440</v>
      </c>
      <c r="W31" s="1034"/>
      <c r="X31" s="1034"/>
      <c r="Y31" s="1034"/>
      <c r="Z31" s="1034"/>
      <c r="AA31" s="1034">
        <v>37</v>
      </c>
      <c r="AB31" s="1034"/>
      <c r="AC31" s="1034"/>
      <c r="AD31" s="1034"/>
      <c r="AE31" s="1035"/>
      <c r="AF31" s="1027">
        <v>26</v>
      </c>
      <c r="AG31" s="1028"/>
      <c r="AH31" s="1028"/>
      <c r="AI31" s="1028"/>
      <c r="AJ31" s="1029"/>
      <c r="AK31" s="970">
        <v>1372</v>
      </c>
      <c r="AL31" s="961"/>
      <c r="AM31" s="961"/>
      <c r="AN31" s="961"/>
      <c r="AO31" s="961"/>
      <c r="AP31" s="961">
        <v>21292</v>
      </c>
      <c r="AQ31" s="961"/>
      <c r="AR31" s="961"/>
      <c r="AS31" s="961"/>
      <c r="AT31" s="961"/>
      <c r="AU31" s="961">
        <v>13456</v>
      </c>
      <c r="AV31" s="961"/>
      <c r="AW31" s="961"/>
      <c r="AX31" s="961"/>
      <c r="AY31" s="961"/>
      <c r="AZ31" s="1032" t="s">
        <v>323</v>
      </c>
      <c r="BA31" s="1032"/>
      <c r="BB31" s="1032"/>
      <c r="BC31" s="1032"/>
      <c r="BD31" s="1032"/>
      <c r="BE31" s="1016" t="s">
        <v>345</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346</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329</v>
      </c>
      <c r="B63" s="934" t="s">
        <v>347</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675</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69</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348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349</v>
      </c>
      <c r="B66" s="986"/>
      <c r="C66" s="986"/>
      <c r="D66" s="986"/>
      <c r="E66" s="986"/>
      <c r="F66" s="986"/>
      <c r="G66" s="986"/>
      <c r="H66" s="986"/>
      <c r="I66" s="986"/>
      <c r="J66" s="986"/>
      <c r="K66" s="986"/>
      <c r="L66" s="986"/>
      <c r="M66" s="986"/>
      <c r="N66" s="986"/>
      <c r="O66" s="986"/>
      <c r="P66" s="987"/>
      <c r="Q66" s="991" t="s">
        <v>333</v>
      </c>
      <c r="R66" s="992"/>
      <c r="S66" s="992"/>
      <c r="T66" s="992"/>
      <c r="U66" s="993"/>
      <c r="V66" s="991" t="s">
        <v>334</v>
      </c>
      <c r="W66" s="992"/>
      <c r="X66" s="992"/>
      <c r="Y66" s="992"/>
      <c r="Z66" s="993"/>
      <c r="AA66" s="991" t="s">
        <v>335</v>
      </c>
      <c r="AB66" s="992"/>
      <c r="AC66" s="992"/>
      <c r="AD66" s="992"/>
      <c r="AE66" s="993"/>
      <c r="AF66" s="997" t="s">
        <v>336</v>
      </c>
      <c r="AG66" s="998"/>
      <c r="AH66" s="998"/>
      <c r="AI66" s="998"/>
      <c r="AJ66" s="999"/>
      <c r="AK66" s="991" t="s">
        <v>337</v>
      </c>
      <c r="AL66" s="986"/>
      <c r="AM66" s="986"/>
      <c r="AN66" s="986"/>
      <c r="AO66" s="987"/>
      <c r="AP66" s="991" t="s">
        <v>338</v>
      </c>
      <c r="AQ66" s="992"/>
      <c r="AR66" s="992"/>
      <c r="AS66" s="992"/>
      <c r="AT66" s="993"/>
      <c r="AU66" s="991" t="s">
        <v>350</v>
      </c>
      <c r="AV66" s="992"/>
      <c r="AW66" s="992"/>
      <c r="AX66" s="992"/>
      <c r="AY66" s="993"/>
      <c r="AZ66" s="991" t="s">
        <v>311</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351</v>
      </c>
      <c r="C68" s="976"/>
      <c r="D68" s="976"/>
      <c r="E68" s="976"/>
      <c r="F68" s="976"/>
      <c r="G68" s="976"/>
      <c r="H68" s="976"/>
      <c r="I68" s="976"/>
      <c r="J68" s="976"/>
      <c r="K68" s="976"/>
      <c r="L68" s="976"/>
      <c r="M68" s="976"/>
      <c r="N68" s="976"/>
      <c r="O68" s="976"/>
      <c r="P68" s="977"/>
      <c r="Q68" s="978">
        <v>5132</v>
      </c>
      <c r="R68" s="972"/>
      <c r="S68" s="972"/>
      <c r="T68" s="972"/>
      <c r="U68" s="972"/>
      <c r="V68" s="972">
        <v>5056</v>
      </c>
      <c r="W68" s="972"/>
      <c r="X68" s="972"/>
      <c r="Y68" s="972"/>
      <c r="Z68" s="972"/>
      <c r="AA68" s="972">
        <v>76</v>
      </c>
      <c r="AB68" s="972"/>
      <c r="AC68" s="972"/>
      <c r="AD68" s="972"/>
      <c r="AE68" s="972"/>
      <c r="AF68" s="972">
        <v>76</v>
      </c>
      <c r="AG68" s="972"/>
      <c r="AH68" s="972"/>
      <c r="AI68" s="972"/>
      <c r="AJ68" s="972"/>
      <c r="AK68" s="972">
        <v>1017</v>
      </c>
      <c r="AL68" s="972"/>
      <c r="AM68" s="972"/>
      <c r="AN68" s="972"/>
      <c r="AO68" s="972"/>
      <c r="AP68" s="972" t="s">
        <v>352</v>
      </c>
      <c r="AQ68" s="972"/>
      <c r="AR68" s="972"/>
      <c r="AS68" s="972"/>
      <c r="AT68" s="972"/>
      <c r="AU68" s="972" t="s">
        <v>352</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353</v>
      </c>
      <c r="C69" s="965"/>
      <c r="D69" s="965"/>
      <c r="E69" s="965"/>
      <c r="F69" s="965"/>
      <c r="G69" s="965"/>
      <c r="H69" s="965"/>
      <c r="I69" s="965"/>
      <c r="J69" s="965"/>
      <c r="K69" s="965"/>
      <c r="L69" s="965"/>
      <c r="M69" s="965"/>
      <c r="N69" s="965"/>
      <c r="O69" s="965"/>
      <c r="P69" s="966"/>
      <c r="Q69" s="967">
        <v>1295268</v>
      </c>
      <c r="R69" s="961"/>
      <c r="S69" s="961"/>
      <c r="T69" s="961"/>
      <c r="U69" s="961"/>
      <c r="V69" s="961">
        <v>1252615</v>
      </c>
      <c r="W69" s="961"/>
      <c r="X69" s="961"/>
      <c r="Y69" s="961"/>
      <c r="Z69" s="961"/>
      <c r="AA69" s="961">
        <v>42653</v>
      </c>
      <c r="AB69" s="961"/>
      <c r="AC69" s="961"/>
      <c r="AD69" s="961"/>
      <c r="AE69" s="961"/>
      <c r="AF69" s="961">
        <v>42653</v>
      </c>
      <c r="AG69" s="961"/>
      <c r="AH69" s="961"/>
      <c r="AI69" s="961"/>
      <c r="AJ69" s="961"/>
      <c r="AK69" s="961">
        <v>10499</v>
      </c>
      <c r="AL69" s="961"/>
      <c r="AM69" s="961"/>
      <c r="AN69" s="961"/>
      <c r="AO69" s="961"/>
      <c r="AP69" s="961" t="s">
        <v>352</v>
      </c>
      <c r="AQ69" s="961"/>
      <c r="AR69" s="961"/>
      <c r="AS69" s="961"/>
      <c r="AT69" s="961"/>
      <c r="AU69" s="961" t="s">
        <v>352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354</v>
      </c>
      <c r="C70" s="965"/>
      <c r="D70" s="965"/>
      <c r="E70" s="965"/>
      <c r="F70" s="965"/>
      <c r="G70" s="965"/>
      <c r="H70" s="965"/>
      <c r="I70" s="965"/>
      <c r="J70" s="965"/>
      <c r="K70" s="965"/>
      <c r="L70" s="965"/>
      <c r="M70" s="965"/>
      <c r="N70" s="965"/>
      <c r="O70" s="965"/>
      <c r="P70" s="966"/>
      <c r="Q70" s="967">
        <v>7137</v>
      </c>
      <c r="R70" s="961"/>
      <c r="S70" s="961"/>
      <c r="T70" s="961"/>
      <c r="U70" s="961"/>
      <c r="V70" s="961">
        <v>6973</v>
      </c>
      <c r="W70" s="961"/>
      <c r="X70" s="961"/>
      <c r="Y70" s="961"/>
      <c r="Z70" s="961"/>
      <c r="AA70" s="961">
        <v>164</v>
      </c>
      <c r="AB70" s="961"/>
      <c r="AC70" s="961"/>
      <c r="AD70" s="961"/>
      <c r="AE70" s="961"/>
      <c r="AF70" s="961">
        <v>348</v>
      </c>
      <c r="AG70" s="961"/>
      <c r="AH70" s="961"/>
      <c r="AI70" s="961"/>
      <c r="AJ70" s="961"/>
      <c r="AK70" s="961" t="s">
        <v>352</v>
      </c>
      <c r="AL70" s="961"/>
      <c r="AM70" s="961"/>
      <c r="AN70" s="961"/>
      <c r="AO70" s="961"/>
      <c r="AP70" s="961">
        <v>9960</v>
      </c>
      <c r="AQ70" s="961"/>
      <c r="AR70" s="961"/>
      <c r="AS70" s="961"/>
      <c r="AT70" s="961"/>
      <c r="AU70" s="961">
        <v>4562</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355</v>
      </c>
      <c r="C71" s="965"/>
      <c r="D71" s="965"/>
      <c r="E71" s="965"/>
      <c r="F71" s="965"/>
      <c r="G71" s="965"/>
      <c r="H71" s="965"/>
      <c r="I71" s="965"/>
      <c r="J71" s="965"/>
      <c r="K71" s="965"/>
      <c r="L71" s="965"/>
      <c r="M71" s="965"/>
      <c r="N71" s="965"/>
      <c r="O71" s="965"/>
      <c r="P71" s="966"/>
      <c r="Q71" s="967">
        <v>1366</v>
      </c>
      <c r="R71" s="961"/>
      <c r="S71" s="961"/>
      <c r="T71" s="961"/>
      <c r="U71" s="961"/>
      <c r="V71" s="961">
        <v>1313</v>
      </c>
      <c r="W71" s="961"/>
      <c r="X71" s="961"/>
      <c r="Y71" s="961"/>
      <c r="Z71" s="961"/>
      <c r="AA71" s="961">
        <v>53</v>
      </c>
      <c r="AB71" s="961"/>
      <c r="AC71" s="961"/>
      <c r="AD71" s="961"/>
      <c r="AE71" s="961"/>
      <c r="AF71" s="961">
        <v>53</v>
      </c>
      <c r="AG71" s="961"/>
      <c r="AH71" s="961"/>
      <c r="AI71" s="961"/>
      <c r="AJ71" s="961"/>
      <c r="AK71" s="961" t="s">
        <v>352</v>
      </c>
      <c r="AL71" s="961"/>
      <c r="AM71" s="961"/>
      <c r="AN71" s="961"/>
      <c r="AO71" s="961"/>
      <c r="AP71" s="961">
        <v>3848</v>
      </c>
      <c r="AQ71" s="961"/>
      <c r="AR71" s="961"/>
      <c r="AS71" s="961"/>
      <c r="AT71" s="961"/>
      <c r="AU71" s="961">
        <v>2455</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356</v>
      </c>
      <c r="C72" s="965"/>
      <c r="D72" s="965"/>
      <c r="E72" s="965"/>
      <c r="F72" s="965"/>
      <c r="G72" s="965"/>
      <c r="H72" s="965"/>
      <c r="I72" s="965"/>
      <c r="J72" s="965"/>
      <c r="K72" s="965"/>
      <c r="L72" s="965"/>
      <c r="M72" s="965"/>
      <c r="N72" s="965"/>
      <c r="O72" s="965"/>
      <c r="P72" s="966"/>
      <c r="Q72" s="967">
        <v>258</v>
      </c>
      <c r="R72" s="961"/>
      <c r="S72" s="961"/>
      <c r="T72" s="961"/>
      <c r="U72" s="961"/>
      <c r="V72" s="961">
        <v>240</v>
      </c>
      <c r="W72" s="961"/>
      <c r="X72" s="961"/>
      <c r="Y72" s="961"/>
      <c r="Z72" s="961"/>
      <c r="AA72" s="961">
        <v>18</v>
      </c>
      <c r="AB72" s="961"/>
      <c r="AC72" s="961"/>
      <c r="AD72" s="961"/>
      <c r="AE72" s="961"/>
      <c r="AF72" s="961">
        <v>18</v>
      </c>
      <c r="AG72" s="961"/>
      <c r="AH72" s="961"/>
      <c r="AI72" s="961"/>
      <c r="AJ72" s="961"/>
      <c r="AK72" s="961">
        <v>10</v>
      </c>
      <c r="AL72" s="961"/>
      <c r="AM72" s="961"/>
      <c r="AN72" s="961"/>
      <c r="AO72" s="961"/>
      <c r="AP72" s="961">
        <v>318</v>
      </c>
      <c r="AQ72" s="961"/>
      <c r="AR72" s="961"/>
      <c r="AS72" s="961"/>
      <c r="AT72" s="961"/>
      <c r="AU72" s="961">
        <v>203</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357</v>
      </c>
      <c r="C73" s="965"/>
      <c r="D73" s="965"/>
      <c r="E73" s="965"/>
      <c r="F73" s="965"/>
      <c r="G73" s="965"/>
      <c r="H73" s="965"/>
      <c r="I73" s="965"/>
      <c r="J73" s="965"/>
      <c r="K73" s="965"/>
      <c r="L73" s="965"/>
      <c r="M73" s="965"/>
      <c r="N73" s="965"/>
      <c r="O73" s="965"/>
      <c r="P73" s="966"/>
      <c r="Q73" s="967">
        <v>1004</v>
      </c>
      <c r="R73" s="961"/>
      <c r="S73" s="961"/>
      <c r="T73" s="961"/>
      <c r="U73" s="961"/>
      <c r="V73" s="961">
        <v>983</v>
      </c>
      <c r="W73" s="961"/>
      <c r="X73" s="961"/>
      <c r="Y73" s="961"/>
      <c r="Z73" s="961"/>
      <c r="AA73" s="961">
        <v>21</v>
      </c>
      <c r="AB73" s="961"/>
      <c r="AC73" s="961"/>
      <c r="AD73" s="961"/>
      <c r="AE73" s="961"/>
      <c r="AF73" s="961">
        <v>21</v>
      </c>
      <c r="AG73" s="961"/>
      <c r="AH73" s="961"/>
      <c r="AI73" s="961"/>
      <c r="AJ73" s="961"/>
      <c r="AK73" s="961">
        <v>116</v>
      </c>
      <c r="AL73" s="961"/>
      <c r="AM73" s="961"/>
      <c r="AN73" s="961"/>
      <c r="AO73" s="961"/>
      <c r="AP73" s="961" t="s">
        <v>352</v>
      </c>
      <c r="AQ73" s="961"/>
      <c r="AR73" s="961"/>
      <c r="AS73" s="961"/>
      <c r="AT73" s="961"/>
      <c r="AU73" s="961" t="s">
        <v>352</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358</v>
      </c>
      <c r="C74" s="965"/>
      <c r="D74" s="965"/>
      <c r="E74" s="965"/>
      <c r="F74" s="965"/>
      <c r="G74" s="965"/>
      <c r="H74" s="965"/>
      <c r="I74" s="965"/>
      <c r="J74" s="965"/>
      <c r="K74" s="965"/>
      <c r="L74" s="965"/>
      <c r="M74" s="965"/>
      <c r="N74" s="965"/>
      <c r="O74" s="965"/>
      <c r="P74" s="966"/>
      <c r="Q74" s="967">
        <v>387</v>
      </c>
      <c r="R74" s="961"/>
      <c r="S74" s="961"/>
      <c r="T74" s="961"/>
      <c r="U74" s="961"/>
      <c r="V74" s="961">
        <v>256</v>
      </c>
      <c r="W74" s="961"/>
      <c r="X74" s="961"/>
      <c r="Y74" s="961"/>
      <c r="Z74" s="961"/>
      <c r="AA74" s="961">
        <v>131</v>
      </c>
      <c r="AB74" s="961"/>
      <c r="AC74" s="961"/>
      <c r="AD74" s="961"/>
      <c r="AE74" s="961"/>
      <c r="AF74" s="961">
        <v>131</v>
      </c>
      <c r="AG74" s="961"/>
      <c r="AH74" s="961"/>
      <c r="AI74" s="961"/>
      <c r="AJ74" s="961"/>
      <c r="AK74" s="961" t="s">
        <v>352</v>
      </c>
      <c r="AL74" s="961"/>
      <c r="AM74" s="961"/>
      <c r="AN74" s="961"/>
      <c r="AO74" s="961"/>
      <c r="AP74" s="961" t="s">
        <v>352</v>
      </c>
      <c r="AQ74" s="961"/>
      <c r="AR74" s="961"/>
      <c r="AS74" s="961"/>
      <c r="AT74" s="961"/>
      <c r="AU74" s="961" t="s">
        <v>352</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359</v>
      </c>
      <c r="C75" s="965"/>
      <c r="D75" s="965"/>
      <c r="E75" s="965"/>
      <c r="F75" s="965"/>
      <c r="G75" s="965"/>
      <c r="H75" s="965"/>
      <c r="I75" s="965"/>
      <c r="J75" s="965"/>
      <c r="K75" s="965"/>
      <c r="L75" s="965"/>
      <c r="M75" s="965"/>
      <c r="N75" s="965"/>
      <c r="O75" s="965"/>
      <c r="P75" s="966"/>
      <c r="Q75" s="968">
        <v>4927</v>
      </c>
      <c r="R75" s="969"/>
      <c r="S75" s="969"/>
      <c r="T75" s="969"/>
      <c r="U75" s="970"/>
      <c r="V75" s="971">
        <v>4761</v>
      </c>
      <c r="W75" s="969"/>
      <c r="X75" s="969"/>
      <c r="Y75" s="969"/>
      <c r="Z75" s="970"/>
      <c r="AA75" s="971">
        <v>166</v>
      </c>
      <c r="AB75" s="969"/>
      <c r="AC75" s="969"/>
      <c r="AD75" s="969"/>
      <c r="AE75" s="970"/>
      <c r="AF75" s="971">
        <v>166</v>
      </c>
      <c r="AG75" s="969"/>
      <c r="AH75" s="969"/>
      <c r="AI75" s="969"/>
      <c r="AJ75" s="970"/>
      <c r="AK75" s="971" t="s">
        <v>352</v>
      </c>
      <c r="AL75" s="969"/>
      <c r="AM75" s="969"/>
      <c r="AN75" s="969"/>
      <c r="AO75" s="970"/>
      <c r="AP75" s="971" t="s">
        <v>352</v>
      </c>
      <c r="AQ75" s="969"/>
      <c r="AR75" s="969"/>
      <c r="AS75" s="969"/>
      <c r="AT75" s="970"/>
      <c r="AU75" s="971" t="s">
        <v>352</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360</v>
      </c>
      <c r="C76" s="965"/>
      <c r="D76" s="965"/>
      <c r="E76" s="965"/>
      <c r="F76" s="965"/>
      <c r="G76" s="965"/>
      <c r="H76" s="965"/>
      <c r="I76" s="965"/>
      <c r="J76" s="965"/>
      <c r="K76" s="965"/>
      <c r="L76" s="965"/>
      <c r="M76" s="965"/>
      <c r="N76" s="965"/>
      <c r="O76" s="965"/>
      <c r="P76" s="966"/>
      <c r="Q76" s="968">
        <v>4</v>
      </c>
      <c r="R76" s="969"/>
      <c r="S76" s="969"/>
      <c r="T76" s="969"/>
      <c r="U76" s="970"/>
      <c r="V76" s="971">
        <v>3</v>
      </c>
      <c r="W76" s="969"/>
      <c r="X76" s="969"/>
      <c r="Y76" s="969"/>
      <c r="Z76" s="970"/>
      <c r="AA76" s="971">
        <v>1</v>
      </c>
      <c r="AB76" s="969"/>
      <c r="AC76" s="969"/>
      <c r="AD76" s="969"/>
      <c r="AE76" s="970"/>
      <c r="AF76" s="971">
        <v>1</v>
      </c>
      <c r="AG76" s="969"/>
      <c r="AH76" s="969"/>
      <c r="AI76" s="969"/>
      <c r="AJ76" s="970"/>
      <c r="AK76" s="971" t="s">
        <v>352</v>
      </c>
      <c r="AL76" s="969"/>
      <c r="AM76" s="969"/>
      <c r="AN76" s="969"/>
      <c r="AO76" s="970"/>
      <c r="AP76" s="971" t="s">
        <v>352</v>
      </c>
      <c r="AQ76" s="969"/>
      <c r="AR76" s="969"/>
      <c r="AS76" s="969"/>
      <c r="AT76" s="970"/>
      <c r="AU76" s="971" t="s">
        <v>352</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361</v>
      </c>
      <c r="C77" s="965"/>
      <c r="D77" s="965"/>
      <c r="E77" s="965"/>
      <c r="F77" s="965"/>
      <c r="G77" s="965"/>
      <c r="H77" s="965"/>
      <c r="I77" s="965"/>
      <c r="J77" s="965"/>
      <c r="K77" s="965"/>
      <c r="L77" s="965"/>
      <c r="M77" s="965"/>
      <c r="N77" s="965"/>
      <c r="O77" s="965"/>
      <c r="P77" s="966"/>
      <c r="Q77" s="968">
        <v>10506</v>
      </c>
      <c r="R77" s="969"/>
      <c r="S77" s="969"/>
      <c r="T77" s="969"/>
      <c r="U77" s="970"/>
      <c r="V77" s="971">
        <v>10506</v>
      </c>
      <c r="W77" s="969"/>
      <c r="X77" s="969"/>
      <c r="Y77" s="969"/>
      <c r="Z77" s="970"/>
      <c r="AA77" s="971" t="s">
        <v>352</v>
      </c>
      <c r="AB77" s="969"/>
      <c r="AC77" s="969"/>
      <c r="AD77" s="969"/>
      <c r="AE77" s="970"/>
      <c r="AF77" s="971" t="s">
        <v>352</v>
      </c>
      <c r="AG77" s="969"/>
      <c r="AH77" s="969"/>
      <c r="AI77" s="969"/>
      <c r="AJ77" s="970"/>
      <c r="AK77" s="971">
        <v>24</v>
      </c>
      <c r="AL77" s="969"/>
      <c r="AM77" s="969"/>
      <c r="AN77" s="969"/>
      <c r="AO77" s="970"/>
      <c r="AP77" s="971" t="s">
        <v>352</v>
      </c>
      <c r="AQ77" s="969"/>
      <c r="AR77" s="969"/>
      <c r="AS77" s="969"/>
      <c r="AT77" s="970"/>
      <c r="AU77" s="971" t="s">
        <v>352</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329</v>
      </c>
      <c r="B88" s="934" t="s">
        <v>362</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329</v>
      </c>
      <c r="BR102" s="934" t="s">
        <v>363</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65</v>
      </c>
      <c r="CS102" s="941"/>
      <c r="CT102" s="941"/>
      <c r="CU102" s="941"/>
      <c r="CV102" s="942"/>
      <c r="CW102" s="940" t="s">
        <v>323</v>
      </c>
      <c r="CX102" s="941"/>
      <c r="CY102" s="941"/>
      <c r="CZ102" s="941"/>
      <c r="DA102" s="942"/>
      <c r="DB102" s="940" t="s">
        <v>323</v>
      </c>
      <c r="DC102" s="941"/>
      <c r="DD102" s="941"/>
      <c r="DE102" s="941"/>
      <c r="DF102" s="942"/>
      <c r="DG102" s="940" t="s">
        <v>323</v>
      </c>
      <c r="DH102" s="941"/>
      <c r="DI102" s="941"/>
      <c r="DJ102" s="941"/>
      <c r="DK102" s="942"/>
      <c r="DL102" s="940" t="s">
        <v>323</v>
      </c>
      <c r="DM102" s="941"/>
      <c r="DN102" s="941"/>
      <c r="DO102" s="941"/>
      <c r="DP102" s="942"/>
      <c r="DQ102" s="940" t="s">
        <v>323</v>
      </c>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364</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365</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366</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367</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368</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369</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371</v>
      </c>
      <c r="AB109" s="884"/>
      <c r="AC109" s="884"/>
      <c r="AD109" s="884"/>
      <c r="AE109" s="885"/>
      <c r="AF109" s="886" t="s">
        <v>244</v>
      </c>
      <c r="AG109" s="884"/>
      <c r="AH109" s="884"/>
      <c r="AI109" s="884"/>
      <c r="AJ109" s="885"/>
      <c r="AK109" s="886" t="s">
        <v>243</v>
      </c>
      <c r="AL109" s="884"/>
      <c r="AM109" s="884"/>
      <c r="AN109" s="884"/>
      <c r="AO109" s="885"/>
      <c r="AP109" s="886" t="s">
        <v>372</v>
      </c>
      <c r="AQ109" s="884"/>
      <c r="AR109" s="884"/>
      <c r="AS109" s="884"/>
      <c r="AT109" s="915"/>
      <c r="AU109" s="883" t="s">
        <v>370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371</v>
      </c>
      <c r="BR109" s="884"/>
      <c r="BS109" s="884"/>
      <c r="BT109" s="884"/>
      <c r="BU109" s="885"/>
      <c r="BV109" s="886" t="s">
        <v>244</v>
      </c>
      <c r="BW109" s="884"/>
      <c r="BX109" s="884"/>
      <c r="BY109" s="884"/>
      <c r="BZ109" s="885"/>
      <c r="CA109" s="886" t="s">
        <v>243</v>
      </c>
      <c r="CB109" s="884"/>
      <c r="CC109" s="884"/>
      <c r="CD109" s="884"/>
      <c r="CE109" s="885"/>
      <c r="CF109" s="922" t="s">
        <v>372</v>
      </c>
      <c r="CG109" s="922"/>
      <c r="CH109" s="922"/>
      <c r="CI109" s="922"/>
      <c r="CJ109" s="922"/>
      <c r="CK109" s="886" t="s">
        <v>373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371</v>
      </c>
      <c r="DH109" s="884"/>
      <c r="DI109" s="884"/>
      <c r="DJ109" s="884"/>
      <c r="DK109" s="885"/>
      <c r="DL109" s="886" t="s">
        <v>244</v>
      </c>
      <c r="DM109" s="884"/>
      <c r="DN109" s="884"/>
      <c r="DO109" s="884"/>
      <c r="DP109" s="885"/>
      <c r="DQ109" s="886" t="s">
        <v>243</v>
      </c>
      <c r="DR109" s="884"/>
      <c r="DS109" s="884"/>
      <c r="DT109" s="884"/>
      <c r="DU109" s="885"/>
      <c r="DV109" s="886" t="s">
        <v>372</v>
      </c>
      <c r="DW109" s="884"/>
      <c r="DX109" s="884"/>
      <c r="DY109" s="884"/>
      <c r="DZ109" s="915"/>
    </row>
    <row r="110" spans="1:131" s="104" customFormat="1" ht="26.25" customHeight="1">
      <c r="A110" s="788" t="s">
        <v>374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2669184</v>
      </c>
      <c r="AB110" s="877"/>
      <c r="AC110" s="877"/>
      <c r="AD110" s="877"/>
      <c r="AE110" s="878"/>
      <c r="AF110" s="879">
        <v>2586681</v>
      </c>
      <c r="AG110" s="877"/>
      <c r="AH110" s="877"/>
      <c r="AI110" s="877"/>
      <c r="AJ110" s="878"/>
      <c r="AK110" s="879">
        <v>2631761</v>
      </c>
      <c r="AL110" s="877"/>
      <c r="AM110" s="877"/>
      <c r="AN110" s="877"/>
      <c r="AO110" s="878"/>
      <c r="AP110" s="880">
        <v>19</v>
      </c>
      <c r="AQ110" s="881"/>
      <c r="AR110" s="881"/>
      <c r="AS110" s="881"/>
      <c r="AT110" s="882"/>
      <c r="AU110" s="916" t="s">
        <v>375</v>
      </c>
      <c r="AV110" s="917"/>
      <c r="AW110" s="917"/>
      <c r="AX110" s="917"/>
      <c r="AY110" s="917"/>
      <c r="AZ110" s="842" t="s">
        <v>376</v>
      </c>
      <c r="BA110" s="789"/>
      <c r="BB110" s="789"/>
      <c r="BC110" s="789"/>
      <c r="BD110" s="789"/>
      <c r="BE110" s="789"/>
      <c r="BF110" s="789"/>
      <c r="BG110" s="789"/>
      <c r="BH110" s="789"/>
      <c r="BI110" s="789"/>
      <c r="BJ110" s="789"/>
      <c r="BK110" s="789"/>
      <c r="BL110" s="789"/>
      <c r="BM110" s="789"/>
      <c r="BN110" s="789"/>
      <c r="BO110" s="789"/>
      <c r="BP110" s="790"/>
      <c r="BQ110" s="843">
        <v>26705798</v>
      </c>
      <c r="BR110" s="824"/>
      <c r="BS110" s="824"/>
      <c r="BT110" s="824"/>
      <c r="BU110" s="824"/>
      <c r="BV110" s="824">
        <v>28362671</v>
      </c>
      <c r="BW110" s="824"/>
      <c r="BX110" s="824"/>
      <c r="BY110" s="824"/>
      <c r="BZ110" s="824"/>
      <c r="CA110" s="824">
        <v>27049467</v>
      </c>
      <c r="CB110" s="824"/>
      <c r="CC110" s="824"/>
      <c r="CD110" s="824"/>
      <c r="CE110" s="824"/>
      <c r="CF110" s="848">
        <v>194.9</v>
      </c>
      <c r="CG110" s="849"/>
      <c r="CH110" s="849"/>
      <c r="CI110" s="849"/>
      <c r="CJ110" s="849"/>
      <c r="CK110" s="912" t="s">
        <v>377</v>
      </c>
      <c r="CL110" s="798"/>
      <c r="CM110" s="873" t="s">
        <v>378</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69</v>
      </c>
      <c r="DH110" s="824"/>
      <c r="DI110" s="824"/>
      <c r="DJ110" s="824"/>
      <c r="DK110" s="824"/>
      <c r="DL110" s="824" t="s">
        <v>69</v>
      </c>
      <c r="DM110" s="824"/>
      <c r="DN110" s="824"/>
      <c r="DO110" s="824"/>
      <c r="DP110" s="824"/>
      <c r="DQ110" s="824" t="s">
        <v>69</v>
      </c>
      <c r="DR110" s="824"/>
      <c r="DS110" s="824"/>
      <c r="DT110" s="824"/>
      <c r="DU110" s="824"/>
      <c r="DV110" s="825" t="s">
        <v>69</v>
      </c>
      <c r="DW110" s="825"/>
      <c r="DX110" s="825"/>
      <c r="DY110" s="825"/>
      <c r="DZ110" s="826"/>
    </row>
    <row r="111" spans="1:131" s="104" customFormat="1" ht="26.25" customHeight="1">
      <c r="A111" s="753" t="s">
        <v>379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69</v>
      </c>
      <c r="AB111" s="905"/>
      <c r="AC111" s="905"/>
      <c r="AD111" s="905"/>
      <c r="AE111" s="906"/>
      <c r="AF111" s="907" t="s">
        <v>69</v>
      </c>
      <c r="AG111" s="905"/>
      <c r="AH111" s="905"/>
      <c r="AI111" s="905"/>
      <c r="AJ111" s="906"/>
      <c r="AK111" s="907" t="s">
        <v>69</v>
      </c>
      <c r="AL111" s="905"/>
      <c r="AM111" s="905"/>
      <c r="AN111" s="905"/>
      <c r="AO111" s="906"/>
      <c r="AP111" s="908" t="s">
        <v>69</v>
      </c>
      <c r="AQ111" s="909"/>
      <c r="AR111" s="909"/>
      <c r="AS111" s="909"/>
      <c r="AT111" s="910"/>
      <c r="AU111" s="918"/>
      <c r="AV111" s="919"/>
      <c r="AW111" s="919"/>
      <c r="AX111" s="919"/>
      <c r="AY111" s="919"/>
      <c r="AZ111" s="796" t="s">
        <v>380</v>
      </c>
      <c r="BA111" s="729"/>
      <c r="BB111" s="729"/>
      <c r="BC111" s="729"/>
      <c r="BD111" s="729"/>
      <c r="BE111" s="729"/>
      <c r="BF111" s="729"/>
      <c r="BG111" s="729"/>
      <c r="BH111" s="729"/>
      <c r="BI111" s="729"/>
      <c r="BJ111" s="729"/>
      <c r="BK111" s="729"/>
      <c r="BL111" s="729"/>
      <c r="BM111" s="729"/>
      <c r="BN111" s="729"/>
      <c r="BO111" s="729"/>
      <c r="BP111" s="730"/>
      <c r="BQ111" s="768">
        <v>1799167</v>
      </c>
      <c r="BR111" s="769"/>
      <c r="BS111" s="769"/>
      <c r="BT111" s="769"/>
      <c r="BU111" s="769"/>
      <c r="BV111" s="769" t="s">
        <v>69</v>
      </c>
      <c r="BW111" s="769"/>
      <c r="BX111" s="769"/>
      <c r="BY111" s="769"/>
      <c r="BZ111" s="769"/>
      <c r="CA111" s="769" t="s">
        <v>69</v>
      </c>
      <c r="CB111" s="769"/>
      <c r="CC111" s="769"/>
      <c r="CD111" s="769"/>
      <c r="CE111" s="769"/>
      <c r="CF111" s="857" t="s">
        <v>69</v>
      </c>
      <c r="CG111" s="858"/>
      <c r="CH111" s="858"/>
      <c r="CI111" s="858"/>
      <c r="CJ111" s="858"/>
      <c r="CK111" s="913"/>
      <c r="CL111" s="800"/>
      <c r="CM111" s="803" t="s">
        <v>381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69</v>
      </c>
      <c r="DH111" s="769"/>
      <c r="DI111" s="769"/>
      <c r="DJ111" s="769"/>
      <c r="DK111" s="769"/>
      <c r="DL111" s="769" t="s">
        <v>69</v>
      </c>
      <c r="DM111" s="769"/>
      <c r="DN111" s="769"/>
      <c r="DO111" s="769"/>
      <c r="DP111" s="769"/>
      <c r="DQ111" s="769" t="s">
        <v>69</v>
      </c>
      <c r="DR111" s="769"/>
      <c r="DS111" s="769"/>
      <c r="DT111" s="769"/>
      <c r="DU111" s="769"/>
      <c r="DV111" s="775" t="s">
        <v>69</v>
      </c>
      <c r="DW111" s="775"/>
      <c r="DX111" s="775"/>
      <c r="DY111" s="775"/>
      <c r="DZ111" s="776"/>
    </row>
    <row r="112" spans="1:131" s="104" customFormat="1" ht="26.25" customHeight="1">
      <c r="A112" s="898" t="s">
        <v>382</v>
      </c>
      <c r="B112" s="899"/>
      <c r="C112" s="729" t="s">
        <v>383</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69</v>
      </c>
      <c r="AB112" s="759"/>
      <c r="AC112" s="759"/>
      <c r="AD112" s="759"/>
      <c r="AE112" s="760"/>
      <c r="AF112" s="761" t="s">
        <v>69</v>
      </c>
      <c r="AG112" s="759"/>
      <c r="AH112" s="759"/>
      <c r="AI112" s="759"/>
      <c r="AJ112" s="760"/>
      <c r="AK112" s="761" t="s">
        <v>69</v>
      </c>
      <c r="AL112" s="759"/>
      <c r="AM112" s="759"/>
      <c r="AN112" s="759"/>
      <c r="AO112" s="760"/>
      <c r="AP112" s="806" t="s">
        <v>69</v>
      </c>
      <c r="AQ112" s="807"/>
      <c r="AR112" s="807"/>
      <c r="AS112" s="807"/>
      <c r="AT112" s="808"/>
      <c r="AU112" s="918"/>
      <c r="AV112" s="919"/>
      <c r="AW112" s="919"/>
      <c r="AX112" s="919"/>
      <c r="AY112" s="919"/>
      <c r="AZ112" s="796" t="s">
        <v>384</v>
      </c>
      <c r="BA112" s="729"/>
      <c r="BB112" s="729"/>
      <c r="BC112" s="729"/>
      <c r="BD112" s="729"/>
      <c r="BE112" s="729"/>
      <c r="BF112" s="729"/>
      <c r="BG112" s="729"/>
      <c r="BH112" s="729"/>
      <c r="BI112" s="729"/>
      <c r="BJ112" s="729"/>
      <c r="BK112" s="729"/>
      <c r="BL112" s="729"/>
      <c r="BM112" s="729"/>
      <c r="BN112" s="729"/>
      <c r="BO112" s="729"/>
      <c r="BP112" s="730"/>
      <c r="BQ112" s="768">
        <v>13954622</v>
      </c>
      <c r="BR112" s="769"/>
      <c r="BS112" s="769"/>
      <c r="BT112" s="769"/>
      <c r="BU112" s="769"/>
      <c r="BV112" s="769">
        <v>13705108</v>
      </c>
      <c r="BW112" s="769"/>
      <c r="BX112" s="769"/>
      <c r="BY112" s="769"/>
      <c r="BZ112" s="769"/>
      <c r="CA112" s="769">
        <v>13456288</v>
      </c>
      <c r="CB112" s="769"/>
      <c r="CC112" s="769"/>
      <c r="CD112" s="769"/>
      <c r="CE112" s="769"/>
      <c r="CF112" s="857">
        <v>97</v>
      </c>
      <c r="CG112" s="858"/>
      <c r="CH112" s="858"/>
      <c r="CI112" s="858"/>
      <c r="CJ112" s="858"/>
      <c r="CK112" s="913"/>
      <c r="CL112" s="800"/>
      <c r="CM112" s="803" t="s">
        <v>385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69</v>
      </c>
      <c r="DH112" s="769"/>
      <c r="DI112" s="769"/>
      <c r="DJ112" s="769"/>
      <c r="DK112" s="769"/>
      <c r="DL112" s="769" t="s">
        <v>69</v>
      </c>
      <c r="DM112" s="769"/>
      <c r="DN112" s="769"/>
      <c r="DO112" s="769"/>
      <c r="DP112" s="769"/>
      <c r="DQ112" s="769" t="s">
        <v>69</v>
      </c>
      <c r="DR112" s="769"/>
      <c r="DS112" s="769"/>
      <c r="DT112" s="769"/>
      <c r="DU112" s="769"/>
      <c r="DV112" s="775" t="s">
        <v>69</v>
      </c>
      <c r="DW112" s="775"/>
      <c r="DX112" s="775"/>
      <c r="DY112" s="775"/>
      <c r="DZ112" s="776"/>
    </row>
    <row r="113" spans="1:130" s="104" customFormat="1" ht="26.25" customHeight="1">
      <c r="A113" s="900"/>
      <c r="B113" s="901"/>
      <c r="C113" s="729" t="s">
        <v>386</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1042044</v>
      </c>
      <c r="AB113" s="905"/>
      <c r="AC113" s="905"/>
      <c r="AD113" s="905"/>
      <c r="AE113" s="906"/>
      <c r="AF113" s="907">
        <v>1098632</v>
      </c>
      <c r="AG113" s="905"/>
      <c r="AH113" s="905"/>
      <c r="AI113" s="905"/>
      <c r="AJ113" s="906"/>
      <c r="AK113" s="907">
        <v>1152308</v>
      </c>
      <c r="AL113" s="905"/>
      <c r="AM113" s="905"/>
      <c r="AN113" s="905"/>
      <c r="AO113" s="906"/>
      <c r="AP113" s="908">
        <v>8.3000000000000007</v>
      </c>
      <c r="AQ113" s="909"/>
      <c r="AR113" s="909"/>
      <c r="AS113" s="909"/>
      <c r="AT113" s="910"/>
      <c r="AU113" s="918"/>
      <c r="AV113" s="919"/>
      <c r="AW113" s="919"/>
      <c r="AX113" s="919"/>
      <c r="AY113" s="919"/>
      <c r="AZ113" s="796" t="s">
        <v>387</v>
      </c>
      <c r="BA113" s="729"/>
      <c r="BB113" s="729"/>
      <c r="BC113" s="729"/>
      <c r="BD113" s="729"/>
      <c r="BE113" s="729"/>
      <c r="BF113" s="729"/>
      <c r="BG113" s="729"/>
      <c r="BH113" s="729"/>
      <c r="BI113" s="729"/>
      <c r="BJ113" s="729"/>
      <c r="BK113" s="729"/>
      <c r="BL113" s="729"/>
      <c r="BM113" s="729"/>
      <c r="BN113" s="729"/>
      <c r="BO113" s="729"/>
      <c r="BP113" s="730"/>
      <c r="BQ113" s="768">
        <v>7661583</v>
      </c>
      <c r="BR113" s="769"/>
      <c r="BS113" s="769"/>
      <c r="BT113" s="769"/>
      <c r="BU113" s="769"/>
      <c r="BV113" s="769">
        <v>7698938</v>
      </c>
      <c r="BW113" s="769"/>
      <c r="BX113" s="769"/>
      <c r="BY113" s="769"/>
      <c r="BZ113" s="769"/>
      <c r="CA113" s="769">
        <v>7219423</v>
      </c>
      <c r="CB113" s="769"/>
      <c r="CC113" s="769"/>
      <c r="CD113" s="769"/>
      <c r="CE113" s="769"/>
      <c r="CF113" s="857">
        <v>52</v>
      </c>
      <c r="CG113" s="858"/>
      <c r="CH113" s="858"/>
      <c r="CI113" s="858"/>
      <c r="CJ113" s="858"/>
      <c r="CK113" s="913"/>
      <c r="CL113" s="800"/>
      <c r="CM113" s="803" t="s">
        <v>388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69</v>
      </c>
      <c r="DH113" s="759"/>
      <c r="DI113" s="759"/>
      <c r="DJ113" s="759"/>
      <c r="DK113" s="760"/>
      <c r="DL113" s="761" t="s">
        <v>69</v>
      </c>
      <c r="DM113" s="759"/>
      <c r="DN113" s="759"/>
      <c r="DO113" s="759"/>
      <c r="DP113" s="760"/>
      <c r="DQ113" s="761" t="s">
        <v>69</v>
      </c>
      <c r="DR113" s="759"/>
      <c r="DS113" s="759"/>
      <c r="DT113" s="759"/>
      <c r="DU113" s="760"/>
      <c r="DV113" s="806" t="s">
        <v>69</v>
      </c>
      <c r="DW113" s="807"/>
      <c r="DX113" s="807"/>
      <c r="DY113" s="807"/>
      <c r="DZ113" s="808"/>
    </row>
    <row r="114" spans="1:130" s="104" customFormat="1" ht="26.25" customHeight="1">
      <c r="A114" s="900"/>
      <c r="B114" s="901"/>
      <c r="C114" s="729" t="s">
        <v>389</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398551</v>
      </c>
      <c r="AB114" s="759"/>
      <c r="AC114" s="759"/>
      <c r="AD114" s="759"/>
      <c r="AE114" s="760"/>
      <c r="AF114" s="761">
        <v>500528</v>
      </c>
      <c r="AG114" s="759"/>
      <c r="AH114" s="759"/>
      <c r="AI114" s="759"/>
      <c r="AJ114" s="760"/>
      <c r="AK114" s="761">
        <v>495707</v>
      </c>
      <c r="AL114" s="759"/>
      <c r="AM114" s="759"/>
      <c r="AN114" s="759"/>
      <c r="AO114" s="760"/>
      <c r="AP114" s="806">
        <v>3.6</v>
      </c>
      <c r="AQ114" s="807"/>
      <c r="AR114" s="807"/>
      <c r="AS114" s="807"/>
      <c r="AT114" s="808"/>
      <c r="AU114" s="918"/>
      <c r="AV114" s="919"/>
      <c r="AW114" s="919"/>
      <c r="AX114" s="919"/>
      <c r="AY114" s="919"/>
      <c r="AZ114" s="796" t="s">
        <v>390</v>
      </c>
      <c r="BA114" s="729"/>
      <c r="BB114" s="729"/>
      <c r="BC114" s="729"/>
      <c r="BD114" s="729"/>
      <c r="BE114" s="729"/>
      <c r="BF114" s="729"/>
      <c r="BG114" s="729"/>
      <c r="BH114" s="729"/>
      <c r="BI114" s="729"/>
      <c r="BJ114" s="729"/>
      <c r="BK114" s="729"/>
      <c r="BL114" s="729"/>
      <c r="BM114" s="729"/>
      <c r="BN114" s="729"/>
      <c r="BO114" s="729"/>
      <c r="BP114" s="730"/>
      <c r="BQ114" s="768">
        <v>4219588</v>
      </c>
      <c r="BR114" s="769"/>
      <c r="BS114" s="769"/>
      <c r="BT114" s="769"/>
      <c r="BU114" s="769"/>
      <c r="BV114" s="769">
        <v>4142316</v>
      </c>
      <c r="BW114" s="769"/>
      <c r="BX114" s="769"/>
      <c r="BY114" s="769"/>
      <c r="BZ114" s="769"/>
      <c r="CA114" s="769">
        <v>4131314</v>
      </c>
      <c r="CB114" s="769"/>
      <c r="CC114" s="769"/>
      <c r="CD114" s="769"/>
      <c r="CE114" s="769"/>
      <c r="CF114" s="857">
        <v>29.8</v>
      </c>
      <c r="CG114" s="858"/>
      <c r="CH114" s="858"/>
      <c r="CI114" s="858"/>
      <c r="CJ114" s="858"/>
      <c r="CK114" s="913"/>
      <c r="CL114" s="800"/>
      <c r="CM114" s="803" t="s">
        <v>391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69</v>
      </c>
      <c r="DH114" s="759"/>
      <c r="DI114" s="759"/>
      <c r="DJ114" s="759"/>
      <c r="DK114" s="760"/>
      <c r="DL114" s="761" t="s">
        <v>69</v>
      </c>
      <c r="DM114" s="759"/>
      <c r="DN114" s="759"/>
      <c r="DO114" s="759"/>
      <c r="DP114" s="760"/>
      <c r="DQ114" s="761" t="s">
        <v>69</v>
      </c>
      <c r="DR114" s="759"/>
      <c r="DS114" s="759"/>
      <c r="DT114" s="759"/>
      <c r="DU114" s="760"/>
      <c r="DV114" s="806" t="s">
        <v>69</v>
      </c>
      <c r="DW114" s="807"/>
      <c r="DX114" s="807"/>
      <c r="DY114" s="807"/>
      <c r="DZ114" s="808"/>
    </row>
    <row r="115" spans="1:130" s="104" customFormat="1" ht="26.25" customHeight="1">
      <c r="A115" s="900"/>
      <c r="B115" s="901"/>
      <c r="C115" s="729" t="s">
        <v>392</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22119</v>
      </c>
      <c r="AB115" s="905"/>
      <c r="AC115" s="905"/>
      <c r="AD115" s="905"/>
      <c r="AE115" s="906"/>
      <c r="AF115" s="907" t="s">
        <v>69</v>
      </c>
      <c r="AG115" s="905"/>
      <c r="AH115" s="905"/>
      <c r="AI115" s="905"/>
      <c r="AJ115" s="906"/>
      <c r="AK115" s="907" t="s">
        <v>69</v>
      </c>
      <c r="AL115" s="905"/>
      <c r="AM115" s="905"/>
      <c r="AN115" s="905"/>
      <c r="AO115" s="906"/>
      <c r="AP115" s="908" t="s">
        <v>69</v>
      </c>
      <c r="AQ115" s="909"/>
      <c r="AR115" s="909"/>
      <c r="AS115" s="909"/>
      <c r="AT115" s="910"/>
      <c r="AU115" s="918"/>
      <c r="AV115" s="919"/>
      <c r="AW115" s="919"/>
      <c r="AX115" s="919"/>
      <c r="AY115" s="919"/>
      <c r="AZ115" s="796" t="s">
        <v>393</v>
      </c>
      <c r="BA115" s="729"/>
      <c r="BB115" s="729"/>
      <c r="BC115" s="729"/>
      <c r="BD115" s="729"/>
      <c r="BE115" s="729"/>
      <c r="BF115" s="729"/>
      <c r="BG115" s="729"/>
      <c r="BH115" s="729"/>
      <c r="BI115" s="729"/>
      <c r="BJ115" s="729"/>
      <c r="BK115" s="729"/>
      <c r="BL115" s="729"/>
      <c r="BM115" s="729"/>
      <c r="BN115" s="729"/>
      <c r="BO115" s="729"/>
      <c r="BP115" s="730"/>
      <c r="BQ115" s="768" t="s">
        <v>69</v>
      </c>
      <c r="BR115" s="769"/>
      <c r="BS115" s="769"/>
      <c r="BT115" s="769"/>
      <c r="BU115" s="769"/>
      <c r="BV115" s="769" t="s">
        <v>69</v>
      </c>
      <c r="BW115" s="769"/>
      <c r="BX115" s="769"/>
      <c r="BY115" s="769"/>
      <c r="BZ115" s="769"/>
      <c r="CA115" s="769" t="s">
        <v>69</v>
      </c>
      <c r="CB115" s="769"/>
      <c r="CC115" s="769"/>
      <c r="CD115" s="769"/>
      <c r="CE115" s="769"/>
      <c r="CF115" s="857" t="s">
        <v>69</v>
      </c>
      <c r="CG115" s="858"/>
      <c r="CH115" s="858"/>
      <c r="CI115" s="858"/>
      <c r="CJ115" s="858"/>
      <c r="CK115" s="913"/>
      <c r="CL115" s="800"/>
      <c r="CM115" s="796" t="s">
        <v>394</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1799167</v>
      </c>
      <c r="DH115" s="759"/>
      <c r="DI115" s="759"/>
      <c r="DJ115" s="759"/>
      <c r="DK115" s="760"/>
      <c r="DL115" s="761" t="s">
        <v>69</v>
      </c>
      <c r="DM115" s="759"/>
      <c r="DN115" s="759"/>
      <c r="DO115" s="759"/>
      <c r="DP115" s="760"/>
      <c r="DQ115" s="761" t="s">
        <v>69</v>
      </c>
      <c r="DR115" s="759"/>
      <c r="DS115" s="759"/>
      <c r="DT115" s="759"/>
      <c r="DU115" s="760"/>
      <c r="DV115" s="806" t="s">
        <v>69</v>
      </c>
      <c r="DW115" s="807"/>
      <c r="DX115" s="807"/>
      <c r="DY115" s="807"/>
      <c r="DZ115" s="808"/>
    </row>
    <row r="116" spans="1:130" s="104" customFormat="1" ht="26.25" customHeight="1">
      <c r="A116" s="902"/>
      <c r="B116" s="903"/>
      <c r="C116" s="862" t="s">
        <v>395</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69</v>
      </c>
      <c r="AB116" s="759"/>
      <c r="AC116" s="759"/>
      <c r="AD116" s="759"/>
      <c r="AE116" s="760"/>
      <c r="AF116" s="761" t="s">
        <v>69</v>
      </c>
      <c r="AG116" s="759"/>
      <c r="AH116" s="759"/>
      <c r="AI116" s="759"/>
      <c r="AJ116" s="760"/>
      <c r="AK116" s="761" t="s">
        <v>69</v>
      </c>
      <c r="AL116" s="759"/>
      <c r="AM116" s="759"/>
      <c r="AN116" s="759"/>
      <c r="AO116" s="760"/>
      <c r="AP116" s="806" t="s">
        <v>69</v>
      </c>
      <c r="AQ116" s="807"/>
      <c r="AR116" s="807"/>
      <c r="AS116" s="807"/>
      <c r="AT116" s="808"/>
      <c r="AU116" s="918"/>
      <c r="AV116" s="919"/>
      <c r="AW116" s="919"/>
      <c r="AX116" s="919"/>
      <c r="AY116" s="919"/>
      <c r="AZ116" s="845" t="s">
        <v>396</v>
      </c>
      <c r="BA116" s="846"/>
      <c r="BB116" s="846"/>
      <c r="BC116" s="846"/>
      <c r="BD116" s="846"/>
      <c r="BE116" s="846"/>
      <c r="BF116" s="846"/>
      <c r="BG116" s="846"/>
      <c r="BH116" s="846"/>
      <c r="BI116" s="846"/>
      <c r="BJ116" s="846"/>
      <c r="BK116" s="846"/>
      <c r="BL116" s="846"/>
      <c r="BM116" s="846"/>
      <c r="BN116" s="846"/>
      <c r="BO116" s="846"/>
      <c r="BP116" s="847"/>
      <c r="BQ116" s="768" t="s">
        <v>69</v>
      </c>
      <c r="BR116" s="769"/>
      <c r="BS116" s="769"/>
      <c r="BT116" s="769"/>
      <c r="BU116" s="769"/>
      <c r="BV116" s="769" t="s">
        <v>69</v>
      </c>
      <c r="BW116" s="769"/>
      <c r="BX116" s="769"/>
      <c r="BY116" s="769"/>
      <c r="BZ116" s="769"/>
      <c r="CA116" s="769" t="s">
        <v>69</v>
      </c>
      <c r="CB116" s="769"/>
      <c r="CC116" s="769"/>
      <c r="CD116" s="769"/>
      <c r="CE116" s="769"/>
      <c r="CF116" s="857" t="s">
        <v>69</v>
      </c>
      <c r="CG116" s="858"/>
      <c r="CH116" s="858"/>
      <c r="CI116" s="858"/>
      <c r="CJ116" s="858"/>
      <c r="CK116" s="913"/>
      <c r="CL116" s="800"/>
      <c r="CM116" s="803" t="s">
        <v>397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69</v>
      </c>
      <c r="DH116" s="759"/>
      <c r="DI116" s="759"/>
      <c r="DJ116" s="759"/>
      <c r="DK116" s="760"/>
      <c r="DL116" s="761" t="s">
        <v>69</v>
      </c>
      <c r="DM116" s="759"/>
      <c r="DN116" s="759"/>
      <c r="DO116" s="759"/>
      <c r="DP116" s="760"/>
      <c r="DQ116" s="761" t="s">
        <v>69</v>
      </c>
      <c r="DR116" s="759"/>
      <c r="DS116" s="759"/>
      <c r="DT116" s="759"/>
      <c r="DU116" s="760"/>
      <c r="DV116" s="806" t="s">
        <v>69</v>
      </c>
      <c r="DW116" s="807"/>
      <c r="DX116" s="807"/>
      <c r="DY116" s="807"/>
      <c r="DZ116" s="808"/>
    </row>
    <row r="117" spans="1:130" s="104" customFormat="1" ht="26.25" customHeight="1">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398</v>
      </c>
      <c r="Z117" s="885"/>
      <c r="AA117" s="890">
        <v>4131898</v>
      </c>
      <c r="AB117" s="891"/>
      <c r="AC117" s="891"/>
      <c r="AD117" s="891"/>
      <c r="AE117" s="892"/>
      <c r="AF117" s="893">
        <v>4185841</v>
      </c>
      <c r="AG117" s="891"/>
      <c r="AH117" s="891"/>
      <c r="AI117" s="891"/>
      <c r="AJ117" s="892"/>
      <c r="AK117" s="893">
        <v>4279776</v>
      </c>
      <c r="AL117" s="891"/>
      <c r="AM117" s="891"/>
      <c r="AN117" s="891"/>
      <c r="AO117" s="892"/>
      <c r="AP117" s="894"/>
      <c r="AQ117" s="895"/>
      <c r="AR117" s="895"/>
      <c r="AS117" s="895"/>
      <c r="AT117" s="896"/>
      <c r="AU117" s="918"/>
      <c r="AV117" s="919"/>
      <c r="AW117" s="919"/>
      <c r="AX117" s="919"/>
      <c r="AY117" s="919"/>
      <c r="AZ117" s="845" t="s">
        <v>399</v>
      </c>
      <c r="BA117" s="846"/>
      <c r="BB117" s="846"/>
      <c r="BC117" s="846"/>
      <c r="BD117" s="846"/>
      <c r="BE117" s="846"/>
      <c r="BF117" s="846"/>
      <c r="BG117" s="846"/>
      <c r="BH117" s="846"/>
      <c r="BI117" s="846"/>
      <c r="BJ117" s="846"/>
      <c r="BK117" s="846"/>
      <c r="BL117" s="846"/>
      <c r="BM117" s="846"/>
      <c r="BN117" s="846"/>
      <c r="BO117" s="846"/>
      <c r="BP117" s="847"/>
      <c r="BQ117" s="768" t="s">
        <v>69</v>
      </c>
      <c r="BR117" s="769"/>
      <c r="BS117" s="769"/>
      <c r="BT117" s="769"/>
      <c r="BU117" s="769"/>
      <c r="BV117" s="769" t="s">
        <v>69</v>
      </c>
      <c r="BW117" s="769"/>
      <c r="BX117" s="769"/>
      <c r="BY117" s="769"/>
      <c r="BZ117" s="769"/>
      <c r="CA117" s="769" t="s">
        <v>69</v>
      </c>
      <c r="CB117" s="769"/>
      <c r="CC117" s="769"/>
      <c r="CD117" s="769"/>
      <c r="CE117" s="769"/>
      <c r="CF117" s="857" t="s">
        <v>69</v>
      </c>
      <c r="CG117" s="858"/>
      <c r="CH117" s="858"/>
      <c r="CI117" s="858"/>
      <c r="CJ117" s="858"/>
      <c r="CK117" s="913"/>
      <c r="CL117" s="800"/>
      <c r="CM117" s="803" t="s">
        <v>400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69</v>
      </c>
      <c r="DH117" s="759"/>
      <c r="DI117" s="759"/>
      <c r="DJ117" s="759"/>
      <c r="DK117" s="760"/>
      <c r="DL117" s="761" t="s">
        <v>69</v>
      </c>
      <c r="DM117" s="759"/>
      <c r="DN117" s="759"/>
      <c r="DO117" s="759"/>
      <c r="DP117" s="760"/>
      <c r="DQ117" s="761" t="s">
        <v>69</v>
      </c>
      <c r="DR117" s="759"/>
      <c r="DS117" s="759"/>
      <c r="DT117" s="759"/>
      <c r="DU117" s="760"/>
      <c r="DV117" s="806" t="s">
        <v>69</v>
      </c>
      <c r="DW117" s="807"/>
      <c r="DX117" s="807"/>
      <c r="DY117" s="807"/>
      <c r="DZ117" s="808"/>
    </row>
    <row r="118" spans="1:130" s="104" customFormat="1" ht="26.25" customHeight="1">
      <c r="A118" s="883" t="s">
        <v>373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371</v>
      </c>
      <c r="AB118" s="884"/>
      <c r="AC118" s="884"/>
      <c r="AD118" s="884"/>
      <c r="AE118" s="885"/>
      <c r="AF118" s="886" t="s">
        <v>244</v>
      </c>
      <c r="AG118" s="884"/>
      <c r="AH118" s="884"/>
      <c r="AI118" s="884"/>
      <c r="AJ118" s="885"/>
      <c r="AK118" s="886" t="s">
        <v>243</v>
      </c>
      <c r="AL118" s="884"/>
      <c r="AM118" s="884"/>
      <c r="AN118" s="884"/>
      <c r="AO118" s="885"/>
      <c r="AP118" s="887" t="s">
        <v>372</v>
      </c>
      <c r="AQ118" s="888"/>
      <c r="AR118" s="888"/>
      <c r="AS118" s="888"/>
      <c r="AT118" s="889"/>
      <c r="AU118" s="918"/>
      <c r="AV118" s="919"/>
      <c r="AW118" s="919"/>
      <c r="AX118" s="919"/>
      <c r="AY118" s="919"/>
      <c r="AZ118" s="861" t="s">
        <v>401</v>
      </c>
      <c r="BA118" s="862"/>
      <c r="BB118" s="862"/>
      <c r="BC118" s="862"/>
      <c r="BD118" s="862"/>
      <c r="BE118" s="862"/>
      <c r="BF118" s="862"/>
      <c r="BG118" s="862"/>
      <c r="BH118" s="862"/>
      <c r="BI118" s="862"/>
      <c r="BJ118" s="862"/>
      <c r="BK118" s="862"/>
      <c r="BL118" s="862"/>
      <c r="BM118" s="862"/>
      <c r="BN118" s="862"/>
      <c r="BO118" s="862"/>
      <c r="BP118" s="863"/>
      <c r="BQ118" s="864" t="s">
        <v>69</v>
      </c>
      <c r="BR118" s="827"/>
      <c r="BS118" s="827"/>
      <c r="BT118" s="827"/>
      <c r="BU118" s="827"/>
      <c r="BV118" s="827" t="s">
        <v>69</v>
      </c>
      <c r="BW118" s="827"/>
      <c r="BX118" s="827"/>
      <c r="BY118" s="827"/>
      <c r="BZ118" s="827"/>
      <c r="CA118" s="827" t="s">
        <v>69</v>
      </c>
      <c r="CB118" s="827"/>
      <c r="CC118" s="827"/>
      <c r="CD118" s="827"/>
      <c r="CE118" s="827"/>
      <c r="CF118" s="857" t="s">
        <v>69</v>
      </c>
      <c r="CG118" s="858"/>
      <c r="CH118" s="858"/>
      <c r="CI118" s="858"/>
      <c r="CJ118" s="858"/>
      <c r="CK118" s="913"/>
      <c r="CL118" s="800"/>
      <c r="CM118" s="803" t="s">
        <v>402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69</v>
      </c>
      <c r="DH118" s="759"/>
      <c r="DI118" s="759"/>
      <c r="DJ118" s="759"/>
      <c r="DK118" s="760"/>
      <c r="DL118" s="761" t="s">
        <v>69</v>
      </c>
      <c r="DM118" s="759"/>
      <c r="DN118" s="759"/>
      <c r="DO118" s="759"/>
      <c r="DP118" s="760"/>
      <c r="DQ118" s="761" t="s">
        <v>69</v>
      </c>
      <c r="DR118" s="759"/>
      <c r="DS118" s="759"/>
      <c r="DT118" s="759"/>
      <c r="DU118" s="760"/>
      <c r="DV118" s="806" t="s">
        <v>69</v>
      </c>
      <c r="DW118" s="807"/>
      <c r="DX118" s="807"/>
      <c r="DY118" s="807"/>
      <c r="DZ118" s="808"/>
    </row>
    <row r="119" spans="1:130" s="104" customFormat="1" ht="26.25" customHeight="1">
      <c r="A119" s="797" t="s">
        <v>377</v>
      </c>
      <c r="B119" s="798"/>
      <c r="C119" s="873" t="s">
        <v>378</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69</v>
      </c>
      <c r="AB119" s="877"/>
      <c r="AC119" s="877"/>
      <c r="AD119" s="877"/>
      <c r="AE119" s="878"/>
      <c r="AF119" s="879" t="s">
        <v>69</v>
      </c>
      <c r="AG119" s="877"/>
      <c r="AH119" s="877"/>
      <c r="AI119" s="877"/>
      <c r="AJ119" s="878"/>
      <c r="AK119" s="879" t="s">
        <v>69</v>
      </c>
      <c r="AL119" s="877"/>
      <c r="AM119" s="877"/>
      <c r="AN119" s="877"/>
      <c r="AO119" s="878"/>
      <c r="AP119" s="880" t="s">
        <v>69</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59" t="s">
        <v>403</v>
      </c>
      <c r="BP119" s="860"/>
      <c r="BQ119" s="864">
        <v>54340758</v>
      </c>
      <c r="BR119" s="827"/>
      <c r="BS119" s="827"/>
      <c r="BT119" s="827"/>
      <c r="BU119" s="827"/>
      <c r="BV119" s="827">
        <v>53909033</v>
      </c>
      <c r="BW119" s="827"/>
      <c r="BX119" s="827"/>
      <c r="BY119" s="827"/>
      <c r="BZ119" s="827"/>
      <c r="CA119" s="827">
        <v>51856492</v>
      </c>
      <c r="CB119" s="827"/>
      <c r="CC119" s="827"/>
      <c r="CD119" s="827"/>
      <c r="CE119" s="827"/>
      <c r="CF119" s="725"/>
      <c r="CG119" s="726"/>
      <c r="CH119" s="726"/>
      <c r="CI119" s="726"/>
      <c r="CJ119" s="816"/>
      <c r="CK119" s="914"/>
      <c r="CL119" s="802"/>
      <c r="CM119" s="820" t="s">
        <v>404</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405</v>
      </c>
      <c r="DH119" s="742"/>
      <c r="DI119" s="742"/>
      <c r="DJ119" s="742"/>
      <c r="DK119" s="743"/>
      <c r="DL119" s="744" t="s">
        <v>405</v>
      </c>
      <c r="DM119" s="742"/>
      <c r="DN119" s="742"/>
      <c r="DO119" s="742"/>
      <c r="DP119" s="743"/>
      <c r="DQ119" s="744" t="s">
        <v>405</v>
      </c>
      <c r="DR119" s="742"/>
      <c r="DS119" s="742"/>
      <c r="DT119" s="742"/>
      <c r="DU119" s="743"/>
      <c r="DV119" s="830" t="s">
        <v>405</v>
      </c>
      <c r="DW119" s="831"/>
      <c r="DX119" s="831"/>
      <c r="DY119" s="831"/>
      <c r="DZ119" s="832"/>
    </row>
    <row r="120" spans="1:130" s="104" customFormat="1" ht="26.25" customHeight="1">
      <c r="A120" s="799"/>
      <c r="B120" s="800"/>
      <c r="C120" s="803" t="s">
        <v>381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405</v>
      </c>
      <c r="AB120" s="759"/>
      <c r="AC120" s="759"/>
      <c r="AD120" s="759"/>
      <c r="AE120" s="760"/>
      <c r="AF120" s="761" t="s">
        <v>405</v>
      </c>
      <c r="AG120" s="759"/>
      <c r="AH120" s="759"/>
      <c r="AI120" s="759"/>
      <c r="AJ120" s="760"/>
      <c r="AK120" s="761" t="s">
        <v>405</v>
      </c>
      <c r="AL120" s="759"/>
      <c r="AM120" s="759"/>
      <c r="AN120" s="759"/>
      <c r="AO120" s="760"/>
      <c r="AP120" s="806" t="s">
        <v>405</v>
      </c>
      <c r="AQ120" s="807"/>
      <c r="AR120" s="807"/>
      <c r="AS120" s="807"/>
      <c r="AT120" s="808"/>
      <c r="AU120" s="865" t="s">
        <v>406</v>
      </c>
      <c r="AV120" s="866"/>
      <c r="AW120" s="866"/>
      <c r="AX120" s="866"/>
      <c r="AY120" s="867"/>
      <c r="AZ120" s="842" t="s">
        <v>407</v>
      </c>
      <c r="BA120" s="789"/>
      <c r="BB120" s="789"/>
      <c r="BC120" s="789"/>
      <c r="BD120" s="789"/>
      <c r="BE120" s="789"/>
      <c r="BF120" s="789"/>
      <c r="BG120" s="789"/>
      <c r="BH120" s="789"/>
      <c r="BI120" s="789"/>
      <c r="BJ120" s="789"/>
      <c r="BK120" s="789"/>
      <c r="BL120" s="789"/>
      <c r="BM120" s="789"/>
      <c r="BN120" s="789"/>
      <c r="BO120" s="789"/>
      <c r="BP120" s="790"/>
      <c r="BQ120" s="843">
        <v>3357162</v>
      </c>
      <c r="BR120" s="824"/>
      <c r="BS120" s="824"/>
      <c r="BT120" s="824"/>
      <c r="BU120" s="824"/>
      <c r="BV120" s="824">
        <v>3646642</v>
      </c>
      <c r="BW120" s="824"/>
      <c r="BX120" s="824"/>
      <c r="BY120" s="824"/>
      <c r="BZ120" s="824"/>
      <c r="CA120" s="824">
        <v>3691446</v>
      </c>
      <c r="CB120" s="824"/>
      <c r="CC120" s="824"/>
      <c r="CD120" s="824"/>
      <c r="CE120" s="824"/>
      <c r="CF120" s="848">
        <v>26.6</v>
      </c>
      <c r="CG120" s="849"/>
      <c r="CH120" s="849"/>
      <c r="CI120" s="849"/>
      <c r="CJ120" s="849"/>
      <c r="CK120" s="850" t="s">
        <v>408</v>
      </c>
      <c r="CL120" s="834"/>
      <c r="CM120" s="834"/>
      <c r="CN120" s="834"/>
      <c r="CO120" s="835"/>
      <c r="CP120" s="854" t="s">
        <v>409</v>
      </c>
      <c r="CQ120" s="855"/>
      <c r="CR120" s="855"/>
      <c r="CS120" s="855"/>
      <c r="CT120" s="855"/>
      <c r="CU120" s="855"/>
      <c r="CV120" s="855"/>
      <c r="CW120" s="855"/>
      <c r="CX120" s="855"/>
      <c r="CY120" s="855"/>
      <c r="CZ120" s="855"/>
      <c r="DA120" s="855"/>
      <c r="DB120" s="855"/>
      <c r="DC120" s="855"/>
      <c r="DD120" s="855"/>
      <c r="DE120" s="855"/>
      <c r="DF120" s="856"/>
      <c r="DG120" s="843">
        <v>13954622</v>
      </c>
      <c r="DH120" s="824"/>
      <c r="DI120" s="824"/>
      <c r="DJ120" s="824"/>
      <c r="DK120" s="824"/>
      <c r="DL120" s="824">
        <v>13705108</v>
      </c>
      <c r="DM120" s="824"/>
      <c r="DN120" s="824"/>
      <c r="DO120" s="824"/>
      <c r="DP120" s="824"/>
      <c r="DQ120" s="824">
        <v>13456288</v>
      </c>
      <c r="DR120" s="824"/>
      <c r="DS120" s="824"/>
      <c r="DT120" s="824"/>
      <c r="DU120" s="824"/>
      <c r="DV120" s="825">
        <v>97</v>
      </c>
      <c r="DW120" s="825"/>
      <c r="DX120" s="825"/>
      <c r="DY120" s="825"/>
      <c r="DZ120" s="826"/>
    </row>
    <row r="121" spans="1:130" s="104" customFormat="1" ht="26.25" customHeight="1">
      <c r="A121" s="799"/>
      <c r="B121" s="800"/>
      <c r="C121" s="845" t="s">
        <v>410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405</v>
      </c>
      <c r="AB121" s="759"/>
      <c r="AC121" s="759"/>
      <c r="AD121" s="759"/>
      <c r="AE121" s="760"/>
      <c r="AF121" s="761" t="s">
        <v>405</v>
      </c>
      <c r="AG121" s="759"/>
      <c r="AH121" s="759"/>
      <c r="AI121" s="759"/>
      <c r="AJ121" s="760"/>
      <c r="AK121" s="761" t="s">
        <v>405</v>
      </c>
      <c r="AL121" s="759"/>
      <c r="AM121" s="759"/>
      <c r="AN121" s="759"/>
      <c r="AO121" s="760"/>
      <c r="AP121" s="806" t="s">
        <v>405</v>
      </c>
      <c r="AQ121" s="807"/>
      <c r="AR121" s="807"/>
      <c r="AS121" s="807"/>
      <c r="AT121" s="808"/>
      <c r="AU121" s="868"/>
      <c r="AV121" s="869"/>
      <c r="AW121" s="869"/>
      <c r="AX121" s="869"/>
      <c r="AY121" s="870"/>
      <c r="AZ121" s="796" t="s">
        <v>411</v>
      </c>
      <c r="BA121" s="729"/>
      <c r="BB121" s="729"/>
      <c r="BC121" s="729"/>
      <c r="BD121" s="729"/>
      <c r="BE121" s="729"/>
      <c r="BF121" s="729"/>
      <c r="BG121" s="729"/>
      <c r="BH121" s="729"/>
      <c r="BI121" s="729"/>
      <c r="BJ121" s="729"/>
      <c r="BK121" s="729"/>
      <c r="BL121" s="729"/>
      <c r="BM121" s="729"/>
      <c r="BN121" s="729"/>
      <c r="BO121" s="729"/>
      <c r="BP121" s="730"/>
      <c r="BQ121" s="768">
        <v>9544738</v>
      </c>
      <c r="BR121" s="769"/>
      <c r="BS121" s="769"/>
      <c r="BT121" s="769"/>
      <c r="BU121" s="769"/>
      <c r="BV121" s="769">
        <v>9578962</v>
      </c>
      <c r="BW121" s="769"/>
      <c r="BX121" s="769"/>
      <c r="BY121" s="769"/>
      <c r="BZ121" s="769"/>
      <c r="CA121" s="769">
        <v>9367087</v>
      </c>
      <c r="CB121" s="769"/>
      <c r="CC121" s="769"/>
      <c r="CD121" s="769"/>
      <c r="CE121" s="769"/>
      <c r="CF121" s="857">
        <v>67.5</v>
      </c>
      <c r="CG121" s="858"/>
      <c r="CH121" s="858"/>
      <c r="CI121" s="858"/>
      <c r="CJ121" s="858"/>
      <c r="CK121" s="851"/>
      <c r="CL121" s="837"/>
      <c r="CM121" s="837"/>
      <c r="CN121" s="837"/>
      <c r="CO121" s="838"/>
      <c r="CP121" s="817"/>
      <c r="CQ121" s="818"/>
      <c r="CR121" s="818"/>
      <c r="CS121" s="818"/>
      <c r="CT121" s="818"/>
      <c r="CU121" s="818"/>
      <c r="CV121" s="818"/>
      <c r="CW121" s="818"/>
      <c r="CX121" s="818"/>
      <c r="CY121" s="818"/>
      <c r="CZ121" s="818"/>
      <c r="DA121" s="818"/>
      <c r="DB121" s="818"/>
      <c r="DC121" s="818"/>
      <c r="DD121" s="818"/>
      <c r="DE121" s="818"/>
      <c r="DF121" s="819"/>
      <c r="DG121" s="768"/>
      <c r="DH121" s="769"/>
      <c r="DI121" s="769"/>
      <c r="DJ121" s="769"/>
      <c r="DK121" s="769"/>
      <c r="DL121" s="769"/>
      <c r="DM121" s="769"/>
      <c r="DN121" s="769"/>
      <c r="DO121" s="769"/>
      <c r="DP121" s="769"/>
      <c r="DQ121" s="769"/>
      <c r="DR121" s="769"/>
      <c r="DS121" s="769"/>
      <c r="DT121" s="769"/>
      <c r="DU121" s="769"/>
      <c r="DV121" s="775"/>
      <c r="DW121" s="775"/>
      <c r="DX121" s="775"/>
      <c r="DY121" s="775"/>
      <c r="DZ121" s="776"/>
    </row>
    <row r="122" spans="1:130" s="104" customFormat="1" ht="26.25" customHeight="1">
      <c r="A122" s="799"/>
      <c r="B122" s="800"/>
      <c r="C122" s="803" t="s">
        <v>391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405</v>
      </c>
      <c r="AB122" s="759"/>
      <c r="AC122" s="759"/>
      <c r="AD122" s="759"/>
      <c r="AE122" s="760"/>
      <c r="AF122" s="761" t="s">
        <v>405</v>
      </c>
      <c r="AG122" s="759"/>
      <c r="AH122" s="759"/>
      <c r="AI122" s="759"/>
      <c r="AJ122" s="760"/>
      <c r="AK122" s="761" t="s">
        <v>405</v>
      </c>
      <c r="AL122" s="759"/>
      <c r="AM122" s="759"/>
      <c r="AN122" s="759"/>
      <c r="AO122" s="760"/>
      <c r="AP122" s="806" t="s">
        <v>405</v>
      </c>
      <c r="AQ122" s="807"/>
      <c r="AR122" s="807"/>
      <c r="AS122" s="807"/>
      <c r="AT122" s="808"/>
      <c r="AU122" s="868"/>
      <c r="AV122" s="869"/>
      <c r="AW122" s="869"/>
      <c r="AX122" s="869"/>
      <c r="AY122" s="870"/>
      <c r="AZ122" s="861" t="s">
        <v>412</v>
      </c>
      <c r="BA122" s="862"/>
      <c r="BB122" s="862"/>
      <c r="BC122" s="862"/>
      <c r="BD122" s="862"/>
      <c r="BE122" s="862"/>
      <c r="BF122" s="862"/>
      <c r="BG122" s="862"/>
      <c r="BH122" s="862"/>
      <c r="BI122" s="862"/>
      <c r="BJ122" s="862"/>
      <c r="BK122" s="862"/>
      <c r="BL122" s="862"/>
      <c r="BM122" s="862"/>
      <c r="BN122" s="862"/>
      <c r="BO122" s="862"/>
      <c r="BP122" s="863"/>
      <c r="BQ122" s="864">
        <v>32380340</v>
      </c>
      <c r="BR122" s="827"/>
      <c r="BS122" s="827"/>
      <c r="BT122" s="827"/>
      <c r="BU122" s="827"/>
      <c r="BV122" s="827">
        <v>31982531</v>
      </c>
      <c r="BW122" s="827"/>
      <c r="BX122" s="827"/>
      <c r="BY122" s="827"/>
      <c r="BZ122" s="827"/>
      <c r="CA122" s="827">
        <v>31346099</v>
      </c>
      <c r="CB122" s="827"/>
      <c r="CC122" s="827"/>
      <c r="CD122" s="827"/>
      <c r="CE122" s="827"/>
      <c r="CF122" s="828">
        <v>225.9</v>
      </c>
      <c r="CG122" s="829"/>
      <c r="CH122" s="829"/>
      <c r="CI122" s="829"/>
      <c r="CJ122" s="829"/>
      <c r="CK122" s="851"/>
      <c r="CL122" s="837"/>
      <c r="CM122" s="837"/>
      <c r="CN122" s="837"/>
      <c r="CO122" s="838"/>
      <c r="CP122" s="817"/>
      <c r="CQ122" s="818"/>
      <c r="CR122" s="818"/>
      <c r="CS122" s="818"/>
      <c r="CT122" s="818"/>
      <c r="CU122" s="818"/>
      <c r="CV122" s="818"/>
      <c r="CW122" s="818"/>
      <c r="CX122" s="818"/>
      <c r="CY122" s="818"/>
      <c r="CZ122" s="818"/>
      <c r="DA122" s="818"/>
      <c r="DB122" s="818"/>
      <c r="DC122" s="818"/>
      <c r="DD122" s="818"/>
      <c r="DE122" s="818"/>
      <c r="DF122" s="819"/>
      <c r="DG122" s="768"/>
      <c r="DH122" s="769"/>
      <c r="DI122" s="769"/>
      <c r="DJ122" s="769"/>
      <c r="DK122" s="769"/>
      <c r="DL122" s="769"/>
      <c r="DM122" s="769"/>
      <c r="DN122" s="769"/>
      <c r="DO122" s="769"/>
      <c r="DP122" s="769"/>
      <c r="DQ122" s="769"/>
      <c r="DR122" s="769"/>
      <c r="DS122" s="769"/>
      <c r="DT122" s="769"/>
      <c r="DU122" s="769"/>
      <c r="DV122" s="775"/>
      <c r="DW122" s="775"/>
      <c r="DX122" s="775"/>
      <c r="DY122" s="775"/>
      <c r="DZ122" s="776"/>
    </row>
    <row r="123" spans="1:130" s="104" customFormat="1" ht="26.25" customHeight="1">
      <c r="A123" s="799"/>
      <c r="B123" s="800"/>
      <c r="C123" s="803" t="s">
        <v>397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69</v>
      </c>
      <c r="AB123" s="759"/>
      <c r="AC123" s="759"/>
      <c r="AD123" s="759"/>
      <c r="AE123" s="760"/>
      <c r="AF123" s="761" t="s">
        <v>69</v>
      </c>
      <c r="AG123" s="759"/>
      <c r="AH123" s="759"/>
      <c r="AI123" s="759"/>
      <c r="AJ123" s="760"/>
      <c r="AK123" s="761" t="s">
        <v>69</v>
      </c>
      <c r="AL123" s="759"/>
      <c r="AM123" s="759"/>
      <c r="AN123" s="759"/>
      <c r="AO123" s="760"/>
      <c r="AP123" s="806" t="s">
        <v>69</v>
      </c>
      <c r="AQ123" s="807"/>
      <c r="AR123" s="807"/>
      <c r="AS123" s="807"/>
      <c r="AT123" s="808"/>
      <c r="AU123" s="871"/>
      <c r="AV123" s="872"/>
      <c r="AW123" s="872"/>
      <c r="AX123" s="872"/>
      <c r="AY123" s="872"/>
      <c r="AZ123" s="135" t="s">
        <v>127</v>
      </c>
      <c r="BA123" s="135"/>
      <c r="BB123" s="135"/>
      <c r="BC123" s="135"/>
      <c r="BD123" s="135"/>
      <c r="BE123" s="135"/>
      <c r="BF123" s="135"/>
      <c r="BG123" s="135"/>
      <c r="BH123" s="135"/>
      <c r="BI123" s="135"/>
      <c r="BJ123" s="135"/>
      <c r="BK123" s="135"/>
      <c r="BL123" s="135"/>
      <c r="BM123" s="135"/>
      <c r="BN123" s="135"/>
      <c r="BO123" s="859" t="s">
        <v>413</v>
      </c>
      <c r="BP123" s="860"/>
      <c r="BQ123" s="814">
        <v>45282240</v>
      </c>
      <c r="BR123" s="815"/>
      <c r="BS123" s="815"/>
      <c r="BT123" s="815"/>
      <c r="BU123" s="815"/>
      <c r="BV123" s="815">
        <v>45208135</v>
      </c>
      <c r="BW123" s="815"/>
      <c r="BX123" s="815"/>
      <c r="BY123" s="815"/>
      <c r="BZ123" s="815"/>
      <c r="CA123" s="815">
        <v>44404632</v>
      </c>
      <c r="CB123" s="815"/>
      <c r="CC123" s="815"/>
      <c r="CD123" s="815"/>
      <c r="CE123" s="815"/>
      <c r="CF123" s="725"/>
      <c r="CG123" s="726"/>
      <c r="CH123" s="726"/>
      <c r="CI123" s="726"/>
      <c r="CJ123" s="816"/>
      <c r="CK123" s="851"/>
      <c r="CL123" s="837"/>
      <c r="CM123" s="837"/>
      <c r="CN123" s="837"/>
      <c r="CO123" s="838"/>
      <c r="CP123" s="817"/>
      <c r="CQ123" s="818"/>
      <c r="CR123" s="818"/>
      <c r="CS123" s="818"/>
      <c r="CT123" s="818"/>
      <c r="CU123" s="818"/>
      <c r="CV123" s="818"/>
      <c r="CW123" s="818"/>
      <c r="CX123" s="818"/>
      <c r="CY123" s="818"/>
      <c r="CZ123" s="818"/>
      <c r="DA123" s="818"/>
      <c r="DB123" s="818"/>
      <c r="DC123" s="818"/>
      <c r="DD123" s="818"/>
      <c r="DE123" s="818"/>
      <c r="DF123" s="819"/>
      <c r="DG123" s="758"/>
      <c r="DH123" s="759"/>
      <c r="DI123" s="759"/>
      <c r="DJ123" s="759"/>
      <c r="DK123" s="760"/>
      <c r="DL123" s="761"/>
      <c r="DM123" s="759"/>
      <c r="DN123" s="759"/>
      <c r="DO123" s="759"/>
      <c r="DP123" s="760"/>
      <c r="DQ123" s="761"/>
      <c r="DR123" s="759"/>
      <c r="DS123" s="759"/>
      <c r="DT123" s="759"/>
      <c r="DU123" s="760"/>
      <c r="DV123" s="806"/>
      <c r="DW123" s="807"/>
      <c r="DX123" s="807"/>
      <c r="DY123" s="807"/>
      <c r="DZ123" s="808"/>
    </row>
    <row r="124" spans="1:130" s="104" customFormat="1" ht="26.25" customHeight="1" thickBot="1">
      <c r="A124" s="799"/>
      <c r="B124" s="800"/>
      <c r="C124" s="803" t="s">
        <v>400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69</v>
      </c>
      <c r="AB124" s="759"/>
      <c r="AC124" s="759"/>
      <c r="AD124" s="759"/>
      <c r="AE124" s="760"/>
      <c r="AF124" s="761" t="s">
        <v>69</v>
      </c>
      <c r="AG124" s="759"/>
      <c r="AH124" s="759"/>
      <c r="AI124" s="759"/>
      <c r="AJ124" s="760"/>
      <c r="AK124" s="761" t="s">
        <v>69</v>
      </c>
      <c r="AL124" s="759"/>
      <c r="AM124" s="759"/>
      <c r="AN124" s="759"/>
      <c r="AO124" s="760"/>
      <c r="AP124" s="806" t="s">
        <v>69</v>
      </c>
      <c r="AQ124" s="807"/>
      <c r="AR124" s="807"/>
      <c r="AS124" s="807"/>
      <c r="AT124" s="808"/>
      <c r="AU124" s="809" t="s">
        <v>414</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66.3</v>
      </c>
      <c r="BR124" s="813"/>
      <c r="BS124" s="813"/>
      <c r="BT124" s="813"/>
      <c r="BU124" s="813"/>
      <c r="BV124" s="813">
        <v>61.8</v>
      </c>
      <c r="BW124" s="813"/>
      <c r="BX124" s="813"/>
      <c r="BY124" s="813"/>
      <c r="BZ124" s="813"/>
      <c r="CA124" s="813">
        <v>53.7</v>
      </c>
      <c r="CB124" s="813"/>
      <c r="CC124" s="813"/>
      <c r="CD124" s="813"/>
      <c r="CE124" s="813"/>
      <c r="CF124" s="703"/>
      <c r="CG124" s="704"/>
      <c r="CH124" s="704"/>
      <c r="CI124" s="704"/>
      <c r="CJ124" s="844"/>
      <c r="CK124" s="852"/>
      <c r="CL124" s="852"/>
      <c r="CM124" s="852"/>
      <c r="CN124" s="852"/>
      <c r="CO124" s="853"/>
      <c r="CP124" s="817" t="s">
        <v>415</v>
      </c>
      <c r="CQ124" s="818"/>
      <c r="CR124" s="818"/>
      <c r="CS124" s="818"/>
      <c r="CT124" s="818"/>
      <c r="CU124" s="818"/>
      <c r="CV124" s="818"/>
      <c r="CW124" s="818"/>
      <c r="CX124" s="818"/>
      <c r="CY124" s="818"/>
      <c r="CZ124" s="818"/>
      <c r="DA124" s="818"/>
      <c r="DB124" s="818"/>
      <c r="DC124" s="818"/>
      <c r="DD124" s="818"/>
      <c r="DE124" s="818"/>
      <c r="DF124" s="819"/>
      <c r="DG124" s="741" t="s">
        <v>69</v>
      </c>
      <c r="DH124" s="742"/>
      <c r="DI124" s="742"/>
      <c r="DJ124" s="742"/>
      <c r="DK124" s="743"/>
      <c r="DL124" s="744" t="s">
        <v>69</v>
      </c>
      <c r="DM124" s="742"/>
      <c r="DN124" s="742"/>
      <c r="DO124" s="742"/>
      <c r="DP124" s="743"/>
      <c r="DQ124" s="744" t="s">
        <v>69</v>
      </c>
      <c r="DR124" s="742"/>
      <c r="DS124" s="742"/>
      <c r="DT124" s="742"/>
      <c r="DU124" s="743"/>
      <c r="DV124" s="830" t="s">
        <v>69</v>
      </c>
      <c r="DW124" s="831"/>
      <c r="DX124" s="831"/>
      <c r="DY124" s="831"/>
      <c r="DZ124" s="832"/>
    </row>
    <row r="125" spans="1:130" s="104" customFormat="1" ht="26.25" customHeight="1">
      <c r="A125" s="799"/>
      <c r="B125" s="800"/>
      <c r="C125" s="803" t="s">
        <v>402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69</v>
      </c>
      <c r="AB125" s="759"/>
      <c r="AC125" s="759"/>
      <c r="AD125" s="759"/>
      <c r="AE125" s="760"/>
      <c r="AF125" s="761" t="s">
        <v>69</v>
      </c>
      <c r="AG125" s="759"/>
      <c r="AH125" s="759"/>
      <c r="AI125" s="759"/>
      <c r="AJ125" s="760"/>
      <c r="AK125" s="761" t="s">
        <v>69</v>
      </c>
      <c r="AL125" s="759"/>
      <c r="AM125" s="759"/>
      <c r="AN125" s="759"/>
      <c r="AO125" s="760"/>
      <c r="AP125" s="806" t="s">
        <v>69</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416</v>
      </c>
      <c r="CL125" s="834"/>
      <c r="CM125" s="834"/>
      <c r="CN125" s="834"/>
      <c r="CO125" s="835"/>
      <c r="CP125" s="842" t="s">
        <v>417</v>
      </c>
      <c r="CQ125" s="789"/>
      <c r="CR125" s="789"/>
      <c r="CS125" s="789"/>
      <c r="CT125" s="789"/>
      <c r="CU125" s="789"/>
      <c r="CV125" s="789"/>
      <c r="CW125" s="789"/>
      <c r="CX125" s="789"/>
      <c r="CY125" s="789"/>
      <c r="CZ125" s="789"/>
      <c r="DA125" s="789"/>
      <c r="DB125" s="789"/>
      <c r="DC125" s="789"/>
      <c r="DD125" s="789"/>
      <c r="DE125" s="789"/>
      <c r="DF125" s="790"/>
      <c r="DG125" s="843" t="s">
        <v>69</v>
      </c>
      <c r="DH125" s="824"/>
      <c r="DI125" s="824"/>
      <c r="DJ125" s="824"/>
      <c r="DK125" s="824"/>
      <c r="DL125" s="824" t="s">
        <v>69</v>
      </c>
      <c r="DM125" s="824"/>
      <c r="DN125" s="824"/>
      <c r="DO125" s="824"/>
      <c r="DP125" s="824"/>
      <c r="DQ125" s="824" t="s">
        <v>69</v>
      </c>
      <c r="DR125" s="824"/>
      <c r="DS125" s="824"/>
      <c r="DT125" s="824"/>
      <c r="DU125" s="824"/>
      <c r="DV125" s="825" t="s">
        <v>69</v>
      </c>
      <c r="DW125" s="825"/>
      <c r="DX125" s="825"/>
      <c r="DY125" s="825"/>
      <c r="DZ125" s="826"/>
    </row>
    <row r="126" spans="1:130" s="104" customFormat="1" ht="26.25" customHeight="1" thickBot="1">
      <c r="A126" s="799"/>
      <c r="B126" s="800"/>
      <c r="C126" s="803" t="s">
        <v>404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v>22119</v>
      </c>
      <c r="AB126" s="759"/>
      <c r="AC126" s="759"/>
      <c r="AD126" s="759"/>
      <c r="AE126" s="760"/>
      <c r="AF126" s="761" t="s">
        <v>69</v>
      </c>
      <c r="AG126" s="759"/>
      <c r="AH126" s="759"/>
      <c r="AI126" s="759"/>
      <c r="AJ126" s="760"/>
      <c r="AK126" s="761" t="s">
        <v>69</v>
      </c>
      <c r="AL126" s="759"/>
      <c r="AM126" s="759"/>
      <c r="AN126" s="759"/>
      <c r="AO126" s="760"/>
      <c r="AP126" s="806" t="s">
        <v>69</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418</v>
      </c>
      <c r="CQ126" s="729"/>
      <c r="CR126" s="729"/>
      <c r="CS126" s="729"/>
      <c r="CT126" s="729"/>
      <c r="CU126" s="729"/>
      <c r="CV126" s="729"/>
      <c r="CW126" s="729"/>
      <c r="CX126" s="729"/>
      <c r="CY126" s="729"/>
      <c r="CZ126" s="729"/>
      <c r="DA126" s="729"/>
      <c r="DB126" s="729"/>
      <c r="DC126" s="729"/>
      <c r="DD126" s="729"/>
      <c r="DE126" s="729"/>
      <c r="DF126" s="730"/>
      <c r="DG126" s="768" t="s">
        <v>69</v>
      </c>
      <c r="DH126" s="769"/>
      <c r="DI126" s="769"/>
      <c r="DJ126" s="769"/>
      <c r="DK126" s="769"/>
      <c r="DL126" s="769" t="s">
        <v>69</v>
      </c>
      <c r="DM126" s="769"/>
      <c r="DN126" s="769"/>
      <c r="DO126" s="769"/>
      <c r="DP126" s="769"/>
      <c r="DQ126" s="769" t="s">
        <v>69</v>
      </c>
      <c r="DR126" s="769"/>
      <c r="DS126" s="769"/>
      <c r="DT126" s="769"/>
      <c r="DU126" s="769"/>
      <c r="DV126" s="775" t="s">
        <v>69</v>
      </c>
      <c r="DW126" s="775"/>
      <c r="DX126" s="775"/>
      <c r="DY126" s="775"/>
      <c r="DZ126" s="776"/>
    </row>
    <row r="127" spans="1:130" s="104" customFormat="1" ht="26.25" customHeight="1">
      <c r="A127" s="801"/>
      <c r="B127" s="802"/>
      <c r="C127" s="820" t="s">
        <v>419</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69</v>
      </c>
      <c r="AB127" s="759"/>
      <c r="AC127" s="759"/>
      <c r="AD127" s="759"/>
      <c r="AE127" s="760"/>
      <c r="AF127" s="761" t="s">
        <v>69</v>
      </c>
      <c r="AG127" s="759"/>
      <c r="AH127" s="759"/>
      <c r="AI127" s="759"/>
      <c r="AJ127" s="760"/>
      <c r="AK127" s="761" t="s">
        <v>69</v>
      </c>
      <c r="AL127" s="759"/>
      <c r="AM127" s="759"/>
      <c r="AN127" s="759"/>
      <c r="AO127" s="760"/>
      <c r="AP127" s="806" t="s">
        <v>69</v>
      </c>
      <c r="AQ127" s="807"/>
      <c r="AR127" s="807"/>
      <c r="AS127" s="807"/>
      <c r="AT127" s="808"/>
      <c r="AU127" s="140"/>
      <c r="AV127" s="140"/>
      <c r="AW127" s="140"/>
      <c r="AX127" s="823" t="s">
        <v>420</v>
      </c>
      <c r="AY127" s="793"/>
      <c r="AZ127" s="793"/>
      <c r="BA127" s="793"/>
      <c r="BB127" s="793"/>
      <c r="BC127" s="793"/>
      <c r="BD127" s="793"/>
      <c r="BE127" s="794"/>
      <c r="BF127" s="792" t="s">
        <v>421</v>
      </c>
      <c r="BG127" s="793"/>
      <c r="BH127" s="793"/>
      <c r="BI127" s="793"/>
      <c r="BJ127" s="793"/>
      <c r="BK127" s="793"/>
      <c r="BL127" s="794"/>
      <c r="BM127" s="792" t="s">
        <v>422</v>
      </c>
      <c r="BN127" s="793"/>
      <c r="BO127" s="793"/>
      <c r="BP127" s="793"/>
      <c r="BQ127" s="793"/>
      <c r="BR127" s="793"/>
      <c r="BS127" s="794"/>
      <c r="BT127" s="792" t="s">
        <v>423</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424</v>
      </c>
      <c r="CQ127" s="729"/>
      <c r="CR127" s="729"/>
      <c r="CS127" s="729"/>
      <c r="CT127" s="729"/>
      <c r="CU127" s="729"/>
      <c r="CV127" s="729"/>
      <c r="CW127" s="729"/>
      <c r="CX127" s="729"/>
      <c r="CY127" s="729"/>
      <c r="CZ127" s="729"/>
      <c r="DA127" s="729"/>
      <c r="DB127" s="729"/>
      <c r="DC127" s="729"/>
      <c r="DD127" s="729"/>
      <c r="DE127" s="729"/>
      <c r="DF127" s="730"/>
      <c r="DG127" s="768" t="s">
        <v>69</v>
      </c>
      <c r="DH127" s="769"/>
      <c r="DI127" s="769"/>
      <c r="DJ127" s="769"/>
      <c r="DK127" s="769"/>
      <c r="DL127" s="769" t="s">
        <v>69</v>
      </c>
      <c r="DM127" s="769"/>
      <c r="DN127" s="769"/>
      <c r="DO127" s="769"/>
      <c r="DP127" s="769"/>
      <c r="DQ127" s="769" t="s">
        <v>69</v>
      </c>
      <c r="DR127" s="769"/>
      <c r="DS127" s="769"/>
      <c r="DT127" s="769"/>
      <c r="DU127" s="769"/>
      <c r="DV127" s="775" t="s">
        <v>69</v>
      </c>
      <c r="DW127" s="775"/>
      <c r="DX127" s="775"/>
      <c r="DY127" s="775"/>
      <c r="DZ127" s="776"/>
    </row>
    <row r="128" spans="1:130" s="104" customFormat="1" ht="26.25" customHeight="1" thickBot="1">
      <c r="A128" s="777" t="s">
        <v>425</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426</v>
      </c>
      <c r="X128" s="779"/>
      <c r="Y128" s="779"/>
      <c r="Z128" s="780"/>
      <c r="AA128" s="781">
        <v>672993</v>
      </c>
      <c r="AB128" s="782"/>
      <c r="AC128" s="782"/>
      <c r="AD128" s="782"/>
      <c r="AE128" s="783"/>
      <c r="AF128" s="784">
        <v>682413</v>
      </c>
      <c r="AG128" s="782"/>
      <c r="AH128" s="782"/>
      <c r="AI128" s="782"/>
      <c r="AJ128" s="783"/>
      <c r="AK128" s="784">
        <v>708509</v>
      </c>
      <c r="AL128" s="782"/>
      <c r="AM128" s="782"/>
      <c r="AN128" s="782"/>
      <c r="AO128" s="783"/>
      <c r="AP128" s="785"/>
      <c r="AQ128" s="786"/>
      <c r="AR128" s="786"/>
      <c r="AS128" s="786"/>
      <c r="AT128" s="787"/>
      <c r="AU128" s="140"/>
      <c r="AV128" s="140"/>
      <c r="AW128" s="140"/>
      <c r="AX128" s="788" t="s">
        <v>427</v>
      </c>
      <c r="AY128" s="789"/>
      <c r="AZ128" s="789"/>
      <c r="BA128" s="789"/>
      <c r="BB128" s="789"/>
      <c r="BC128" s="789"/>
      <c r="BD128" s="789"/>
      <c r="BE128" s="790"/>
      <c r="BF128" s="765" t="s">
        <v>69</v>
      </c>
      <c r="BG128" s="766"/>
      <c r="BH128" s="766"/>
      <c r="BI128" s="766"/>
      <c r="BJ128" s="766"/>
      <c r="BK128" s="766"/>
      <c r="BL128" s="791"/>
      <c r="BM128" s="765">
        <v>12.69</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428</v>
      </c>
      <c r="CQ128" s="707"/>
      <c r="CR128" s="707"/>
      <c r="CS128" s="707"/>
      <c r="CT128" s="707"/>
      <c r="CU128" s="707"/>
      <c r="CV128" s="707"/>
      <c r="CW128" s="707"/>
      <c r="CX128" s="707"/>
      <c r="CY128" s="707"/>
      <c r="CZ128" s="707"/>
      <c r="DA128" s="707"/>
      <c r="DB128" s="707"/>
      <c r="DC128" s="707"/>
      <c r="DD128" s="707"/>
      <c r="DE128" s="707"/>
      <c r="DF128" s="708"/>
      <c r="DG128" s="771" t="s">
        <v>69</v>
      </c>
      <c r="DH128" s="772"/>
      <c r="DI128" s="772"/>
      <c r="DJ128" s="772"/>
      <c r="DK128" s="772"/>
      <c r="DL128" s="772" t="s">
        <v>429</v>
      </c>
      <c r="DM128" s="772"/>
      <c r="DN128" s="772"/>
      <c r="DO128" s="772"/>
      <c r="DP128" s="772"/>
      <c r="DQ128" s="772" t="s">
        <v>429</v>
      </c>
      <c r="DR128" s="772"/>
      <c r="DS128" s="772"/>
      <c r="DT128" s="772"/>
      <c r="DU128" s="772"/>
      <c r="DV128" s="773" t="s">
        <v>429</v>
      </c>
      <c r="DW128" s="773"/>
      <c r="DX128" s="773"/>
      <c r="DY128" s="773"/>
      <c r="DZ128" s="774"/>
    </row>
    <row r="129" spans="1:131" s="104" customFormat="1" ht="26.25" customHeight="1">
      <c r="A129" s="753" t="s">
        <v>48</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430</v>
      </c>
      <c r="X129" s="756"/>
      <c r="Y129" s="756"/>
      <c r="Z129" s="757"/>
      <c r="AA129" s="758">
        <v>16164939</v>
      </c>
      <c r="AB129" s="759"/>
      <c r="AC129" s="759"/>
      <c r="AD129" s="759"/>
      <c r="AE129" s="760"/>
      <c r="AF129" s="761">
        <v>16469173</v>
      </c>
      <c r="AG129" s="759"/>
      <c r="AH129" s="759"/>
      <c r="AI129" s="759"/>
      <c r="AJ129" s="760"/>
      <c r="AK129" s="761">
        <v>16231042</v>
      </c>
      <c r="AL129" s="759"/>
      <c r="AM129" s="759"/>
      <c r="AN129" s="759"/>
      <c r="AO129" s="760"/>
      <c r="AP129" s="762"/>
      <c r="AQ129" s="763"/>
      <c r="AR129" s="763"/>
      <c r="AS129" s="763"/>
      <c r="AT129" s="764"/>
      <c r="AU129" s="142"/>
      <c r="AV129" s="142"/>
      <c r="AW129" s="142"/>
      <c r="AX129" s="728" t="s">
        <v>431</v>
      </c>
      <c r="AY129" s="729"/>
      <c r="AZ129" s="729"/>
      <c r="BA129" s="729"/>
      <c r="BB129" s="729"/>
      <c r="BC129" s="729"/>
      <c r="BD129" s="729"/>
      <c r="BE129" s="730"/>
      <c r="BF129" s="748" t="s">
        <v>432</v>
      </c>
      <c r="BG129" s="749"/>
      <c r="BH129" s="749"/>
      <c r="BI129" s="749"/>
      <c r="BJ129" s="749"/>
      <c r="BK129" s="749"/>
      <c r="BL129" s="750"/>
      <c r="BM129" s="748">
        <v>17.690000000000001</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434</v>
      </c>
      <c r="X130" s="756"/>
      <c r="Y130" s="756"/>
      <c r="Z130" s="757"/>
      <c r="AA130" s="758">
        <v>2506028</v>
      </c>
      <c r="AB130" s="759"/>
      <c r="AC130" s="759"/>
      <c r="AD130" s="759"/>
      <c r="AE130" s="760"/>
      <c r="AF130" s="761">
        <v>2409059</v>
      </c>
      <c r="AG130" s="759"/>
      <c r="AH130" s="759"/>
      <c r="AI130" s="759"/>
      <c r="AJ130" s="760"/>
      <c r="AK130" s="761">
        <v>2355245</v>
      </c>
      <c r="AL130" s="759"/>
      <c r="AM130" s="759"/>
      <c r="AN130" s="759"/>
      <c r="AO130" s="760"/>
      <c r="AP130" s="762"/>
      <c r="AQ130" s="763"/>
      <c r="AR130" s="763"/>
      <c r="AS130" s="763"/>
      <c r="AT130" s="764"/>
      <c r="AU130" s="142"/>
      <c r="AV130" s="142"/>
      <c r="AW130" s="142"/>
      <c r="AX130" s="728" t="s">
        <v>435</v>
      </c>
      <c r="AY130" s="729"/>
      <c r="AZ130" s="729"/>
      <c r="BA130" s="729"/>
      <c r="BB130" s="729"/>
      <c r="BC130" s="729"/>
      <c r="BD130" s="729"/>
      <c r="BE130" s="730"/>
      <c r="BF130" s="731">
        <v>7.8</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436</v>
      </c>
      <c r="X131" s="739"/>
      <c r="Y131" s="739"/>
      <c r="Z131" s="740"/>
      <c r="AA131" s="741">
        <v>13658911</v>
      </c>
      <c r="AB131" s="742"/>
      <c r="AC131" s="742"/>
      <c r="AD131" s="742"/>
      <c r="AE131" s="743"/>
      <c r="AF131" s="744">
        <v>14060114</v>
      </c>
      <c r="AG131" s="742"/>
      <c r="AH131" s="742"/>
      <c r="AI131" s="742"/>
      <c r="AJ131" s="743"/>
      <c r="AK131" s="744">
        <v>13875797</v>
      </c>
      <c r="AL131" s="742"/>
      <c r="AM131" s="742"/>
      <c r="AN131" s="742"/>
      <c r="AO131" s="743"/>
      <c r="AP131" s="745"/>
      <c r="AQ131" s="746"/>
      <c r="AR131" s="746"/>
      <c r="AS131" s="746"/>
      <c r="AT131" s="747"/>
      <c r="AU131" s="142"/>
      <c r="AV131" s="142"/>
      <c r="AW131" s="142"/>
      <c r="AX131" s="706" t="s">
        <v>437</v>
      </c>
      <c r="AY131" s="707"/>
      <c r="AZ131" s="707"/>
      <c r="BA131" s="707"/>
      <c r="BB131" s="707"/>
      <c r="BC131" s="707"/>
      <c r="BD131" s="707"/>
      <c r="BE131" s="708"/>
      <c r="BF131" s="709">
        <v>53.7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439</v>
      </c>
      <c r="W132" s="719"/>
      <c r="X132" s="719"/>
      <c r="Y132" s="719"/>
      <c r="Z132" s="720"/>
      <c r="AA132" s="721">
        <v>6.9762296570000002</v>
      </c>
      <c r="AB132" s="722"/>
      <c r="AC132" s="722"/>
      <c r="AD132" s="722"/>
      <c r="AE132" s="723"/>
      <c r="AF132" s="724">
        <v>7.7835001909999999</v>
      </c>
      <c r="AG132" s="722"/>
      <c r="AH132" s="722"/>
      <c r="AI132" s="722"/>
      <c r="AJ132" s="723"/>
      <c r="AK132" s="724">
        <v>8.7636191280000002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440</v>
      </c>
      <c r="W133" s="698"/>
      <c r="X133" s="698"/>
      <c r="Y133" s="698"/>
      <c r="Z133" s="699"/>
      <c r="AA133" s="700">
        <v>7</v>
      </c>
      <c r="AB133" s="701"/>
      <c r="AC133" s="701"/>
      <c r="AD133" s="701"/>
      <c r="AE133" s="702"/>
      <c r="AF133" s="700">
        <v>7.3</v>
      </c>
      <c r="AG133" s="701"/>
      <c r="AH133" s="701"/>
      <c r="AI133" s="701"/>
      <c r="AJ133" s="702"/>
      <c r="AK133" s="700">
        <v>7.8</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441</v>
      </c>
      <c r="B5" s="8"/>
      <c r="C5" s="8"/>
      <c r="D5" s="8"/>
      <c r="E5" s="8"/>
      <c r="F5" s="8"/>
      <c r="G5" s="8"/>
      <c r="H5" s="8"/>
      <c r="I5" s="8"/>
      <c r="J5" s="8"/>
      <c r="K5" s="8"/>
      <c r="L5" s="8"/>
      <c r="M5" s="8"/>
      <c r="N5" s="8"/>
      <c r="O5" s="10"/>
    </row>
    <row r="6" spans="1:16">
      <c r="A6" s="12"/>
      <c r="B6" s="4"/>
      <c r="C6" s="4"/>
      <c r="D6" s="4"/>
      <c r="E6" s="4"/>
      <c r="F6" s="4"/>
      <c r="G6" s="148" t="s">
        <v>442</v>
      </c>
      <c r="H6" s="148"/>
      <c r="I6" s="148"/>
      <c r="J6" s="148"/>
      <c r="K6" s="4"/>
      <c r="L6" s="4"/>
      <c r="M6" s="4"/>
      <c r="N6" s="4"/>
    </row>
    <row r="7" spans="1:16">
      <c r="A7" s="12"/>
      <c r="B7" s="4"/>
      <c r="C7" s="4"/>
      <c r="D7" s="4"/>
      <c r="E7" s="4"/>
      <c r="F7" s="4"/>
      <c r="G7" s="149"/>
      <c r="H7" s="150"/>
      <c r="I7" s="150"/>
      <c r="J7" s="151"/>
      <c r="K7" s="1113" t="s">
        <v>443</v>
      </c>
      <c r="L7" s="152"/>
      <c r="M7" s="153" t="s">
        <v>444</v>
      </c>
      <c r="N7" s="154"/>
    </row>
    <row r="8" spans="1:16">
      <c r="A8" s="12"/>
      <c r="B8" s="4"/>
      <c r="C8" s="4"/>
      <c r="D8" s="4"/>
      <c r="E8" s="4"/>
      <c r="F8" s="4"/>
      <c r="G8" s="155"/>
      <c r="H8" s="156"/>
      <c r="I8" s="156"/>
      <c r="J8" s="157"/>
      <c r="K8" s="1114"/>
      <c r="L8" s="158" t="s">
        <v>445</v>
      </c>
      <c r="M8" s="159" t="s">
        <v>446</v>
      </c>
      <c r="N8" s="160" t="s">
        <v>447</v>
      </c>
    </row>
    <row r="9" spans="1:16">
      <c r="A9" s="12"/>
      <c r="B9" s="4"/>
      <c r="C9" s="4"/>
      <c r="D9" s="4"/>
      <c r="E9" s="4"/>
      <c r="F9" s="4"/>
      <c r="G9" s="1127" t="s">
        <v>448</v>
      </c>
      <c r="H9" s="1128"/>
      <c r="I9" s="1128"/>
      <c r="J9" s="1129"/>
      <c r="K9" s="161">
        <v>4037148</v>
      </c>
      <c r="L9" s="162">
        <v>49595</v>
      </c>
      <c r="M9" s="163">
        <v>57713</v>
      </c>
      <c r="N9" s="164">
        <v>-14.1</v>
      </c>
    </row>
    <row r="10" spans="1:16">
      <c r="A10" s="12"/>
      <c r="B10" s="4"/>
      <c r="C10" s="4"/>
      <c r="D10" s="4"/>
      <c r="E10" s="4"/>
      <c r="F10" s="4"/>
      <c r="G10" s="1127" t="s">
        <v>449</v>
      </c>
      <c r="H10" s="1128"/>
      <c r="I10" s="1128"/>
      <c r="J10" s="1129"/>
      <c r="K10" s="165">
        <v>278632</v>
      </c>
      <c r="L10" s="166">
        <v>3423</v>
      </c>
      <c r="M10" s="167">
        <v>3737</v>
      </c>
      <c r="N10" s="168">
        <v>-8.4</v>
      </c>
    </row>
    <row r="11" spans="1:16" ht="13.5" customHeight="1">
      <c r="A11" s="12"/>
      <c r="B11" s="4"/>
      <c r="C11" s="4"/>
      <c r="D11" s="4"/>
      <c r="E11" s="4"/>
      <c r="F11" s="4"/>
      <c r="G11" s="1127" t="s">
        <v>450</v>
      </c>
      <c r="H11" s="1128"/>
      <c r="I11" s="1128"/>
      <c r="J11" s="1129"/>
      <c r="K11" s="165">
        <v>107801</v>
      </c>
      <c r="L11" s="166">
        <v>1324</v>
      </c>
      <c r="M11" s="167">
        <v>6346</v>
      </c>
      <c r="N11" s="168">
        <v>-79.099999999999994</v>
      </c>
    </row>
    <row r="12" spans="1:16" ht="13.5" customHeight="1">
      <c r="A12" s="12"/>
      <c r="B12" s="4"/>
      <c r="C12" s="4"/>
      <c r="D12" s="4"/>
      <c r="E12" s="4"/>
      <c r="F12" s="4"/>
      <c r="G12" s="1127" t="s">
        <v>451</v>
      </c>
      <c r="H12" s="1128"/>
      <c r="I12" s="1128"/>
      <c r="J12" s="1129"/>
      <c r="K12" s="165">
        <v>273755</v>
      </c>
      <c r="L12" s="166">
        <v>3363</v>
      </c>
      <c r="M12" s="167">
        <v>800</v>
      </c>
      <c r="N12" s="168">
        <v>320.39999999999998</v>
      </c>
    </row>
    <row r="13" spans="1:16" ht="13.5" customHeight="1">
      <c r="A13" s="12"/>
      <c r="B13" s="4"/>
      <c r="C13" s="4"/>
      <c r="D13" s="4"/>
      <c r="E13" s="4"/>
      <c r="F13" s="4"/>
      <c r="G13" s="1127" t="s">
        <v>452</v>
      </c>
      <c r="H13" s="1128"/>
      <c r="I13" s="1128"/>
      <c r="J13" s="1129"/>
      <c r="K13" s="165" t="s">
        <v>453</v>
      </c>
      <c r="L13" s="166" t="s">
        <v>453</v>
      </c>
      <c r="M13" s="167">
        <v>1</v>
      </c>
      <c r="N13" s="168" t="s">
        <v>453</v>
      </c>
    </row>
    <row r="14" spans="1:16" ht="13.5" customHeight="1">
      <c r="A14" s="12"/>
      <c r="B14" s="4"/>
      <c r="C14" s="4"/>
      <c r="D14" s="4"/>
      <c r="E14" s="4"/>
      <c r="F14" s="4"/>
      <c r="G14" s="1127" t="s">
        <v>454</v>
      </c>
      <c r="H14" s="1128"/>
      <c r="I14" s="1128"/>
      <c r="J14" s="1129"/>
      <c r="K14" s="165">
        <v>219762</v>
      </c>
      <c r="L14" s="166">
        <v>2700</v>
      </c>
      <c r="M14" s="167">
        <v>2571</v>
      </c>
      <c r="N14" s="168">
        <v>5</v>
      </c>
    </row>
    <row r="15" spans="1:16" ht="13.5" customHeight="1">
      <c r="A15" s="12"/>
      <c r="B15" s="4"/>
      <c r="C15" s="4"/>
      <c r="D15" s="4"/>
      <c r="E15" s="4"/>
      <c r="F15" s="4"/>
      <c r="G15" s="1127" t="s">
        <v>455</v>
      </c>
      <c r="H15" s="1128"/>
      <c r="I15" s="1128"/>
      <c r="J15" s="1129"/>
      <c r="K15" s="165">
        <v>63742</v>
      </c>
      <c r="L15" s="166">
        <v>783</v>
      </c>
      <c r="M15" s="167">
        <v>1342</v>
      </c>
      <c r="N15" s="168">
        <v>-41.7</v>
      </c>
    </row>
    <row r="16" spans="1:16">
      <c r="A16" s="12"/>
      <c r="B16" s="4"/>
      <c r="C16" s="4"/>
      <c r="D16" s="4"/>
      <c r="E16" s="4"/>
      <c r="F16" s="4"/>
      <c r="G16" s="1130" t="s">
        <v>456</v>
      </c>
      <c r="H16" s="1131"/>
      <c r="I16" s="1131"/>
      <c r="J16" s="1132"/>
      <c r="K16" s="166">
        <v>-305623</v>
      </c>
      <c r="L16" s="166">
        <v>-3754</v>
      </c>
      <c r="M16" s="167">
        <v>-4975</v>
      </c>
      <c r="N16" s="168">
        <v>-24.5</v>
      </c>
    </row>
    <row r="17" spans="1:16">
      <c r="A17" s="12"/>
      <c r="B17" s="4"/>
      <c r="C17" s="4"/>
      <c r="D17" s="4"/>
      <c r="E17" s="4"/>
      <c r="F17" s="4"/>
      <c r="G17" s="1130" t="s">
        <v>127</v>
      </c>
      <c r="H17" s="1131"/>
      <c r="I17" s="1131"/>
      <c r="J17" s="1132"/>
      <c r="K17" s="166">
        <v>4675217</v>
      </c>
      <c r="L17" s="166">
        <v>57433</v>
      </c>
      <c r="M17" s="167">
        <v>67535</v>
      </c>
      <c r="N17" s="168">
        <v>-15</v>
      </c>
    </row>
    <row r="18" spans="1:16">
      <c r="A18" s="12"/>
      <c r="B18" s="4"/>
      <c r="C18" s="4"/>
      <c r="D18" s="4"/>
      <c r="E18" s="4"/>
      <c r="F18" s="4"/>
      <c r="G18" s="4"/>
      <c r="H18" s="4"/>
      <c r="I18" s="4"/>
      <c r="J18" s="4"/>
      <c r="K18" s="4"/>
      <c r="L18" s="4"/>
      <c r="M18" s="169"/>
      <c r="N18" s="169"/>
    </row>
    <row r="19" spans="1:16">
      <c r="A19" s="12"/>
      <c r="B19" s="4"/>
      <c r="C19" s="4"/>
      <c r="D19" s="4"/>
      <c r="E19" s="4"/>
      <c r="F19" s="4"/>
      <c r="G19" s="4" t="s">
        <v>457</v>
      </c>
      <c r="H19" s="4"/>
      <c r="I19" s="4"/>
      <c r="J19" s="4"/>
      <c r="K19" s="4"/>
      <c r="L19" s="4"/>
      <c r="M19" s="4"/>
      <c r="N19" s="4"/>
    </row>
    <row r="20" spans="1:16">
      <c r="A20" s="12"/>
      <c r="B20" s="4"/>
      <c r="C20" s="4"/>
      <c r="D20" s="4"/>
      <c r="E20" s="4"/>
      <c r="F20" s="4"/>
      <c r="G20" s="170"/>
      <c r="H20" s="171"/>
      <c r="I20" s="171"/>
      <c r="J20" s="172"/>
      <c r="K20" s="173" t="s">
        <v>458</v>
      </c>
      <c r="L20" s="174" t="s">
        <v>459</v>
      </c>
      <c r="M20" s="175" t="s">
        <v>460</v>
      </c>
      <c r="N20" s="176"/>
    </row>
    <row r="21" spans="1:16" s="182" customFormat="1">
      <c r="A21" s="177"/>
      <c r="B21" s="148"/>
      <c r="C21" s="148"/>
      <c r="D21" s="148"/>
      <c r="E21" s="148"/>
      <c r="F21" s="148"/>
      <c r="G21" s="1124" t="s">
        <v>461</v>
      </c>
      <c r="H21" s="1125"/>
      <c r="I21" s="1125"/>
      <c r="J21" s="1126"/>
      <c r="K21" s="178">
        <v>4.88</v>
      </c>
      <c r="L21" s="179">
        <v>6.24</v>
      </c>
      <c r="M21" s="180">
        <v>-1.36</v>
      </c>
      <c r="N21" s="148"/>
      <c r="O21" s="181"/>
      <c r="P21" s="177"/>
    </row>
    <row r="22" spans="1:16" s="182" customFormat="1">
      <c r="A22" s="177"/>
      <c r="B22" s="148"/>
      <c r="C22" s="148"/>
      <c r="D22" s="148"/>
      <c r="E22" s="148"/>
      <c r="F22" s="148"/>
      <c r="G22" s="1124" t="s">
        <v>462</v>
      </c>
      <c r="H22" s="1125"/>
      <c r="I22" s="1125"/>
      <c r="J22" s="1126"/>
      <c r="K22" s="183">
        <v>99.4</v>
      </c>
      <c r="L22" s="184">
        <v>98.7</v>
      </c>
      <c r="M22" s="185">
        <v>0.7</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464</v>
      </c>
      <c r="B28" s="8"/>
      <c r="C28" s="8"/>
      <c r="D28" s="8"/>
      <c r="E28" s="8"/>
      <c r="F28" s="8"/>
      <c r="G28" s="8"/>
      <c r="H28" s="8"/>
      <c r="I28" s="8"/>
      <c r="J28" s="8"/>
      <c r="K28" s="8"/>
      <c r="L28" s="8"/>
      <c r="M28" s="8"/>
      <c r="N28" s="8"/>
      <c r="O28" s="190"/>
    </row>
    <row r="29" spans="1:16">
      <c r="A29" s="12"/>
      <c r="B29" s="4"/>
      <c r="C29" s="4"/>
      <c r="D29" s="4"/>
      <c r="E29" s="4"/>
      <c r="F29" s="4"/>
      <c r="G29" s="148" t="s">
        <v>465</v>
      </c>
      <c r="H29" s="148"/>
      <c r="I29" s="148"/>
      <c r="J29" s="148"/>
      <c r="K29" s="4"/>
      <c r="L29" s="4"/>
      <c r="M29" s="4"/>
      <c r="N29" s="4"/>
      <c r="O29" s="191"/>
    </row>
    <row r="30" spans="1:16">
      <c r="A30" s="12"/>
      <c r="B30" s="4"/>
      <c r="C30" s="4"/>
      <c r="D30" s="4"/>
      <c r="E30" s="4"/>
      <c r="F30" s="4"/>
      <c r="G30" s="149"/>
      <c r="H30" s="150"/>
      <c r="I30" s="150"/>
      <c r="J30" s="151"/>
      <c r="K30" s="1113" t="s">
        <v>443</v>
      </c>
      <c r="L30" s="152"/>
      <c r="M30" s="153" t="s">
        <v>444</v>
      </c>
      <c r="N30" s="154"/>
    </row>
    <row r="31" spans="1:16">
      <c r="A31" s="12"/>
      <c r="B31" s="4"/>
      <c r="C31" s="4"/>
      <c r="D31" s="4"/>
      <c r="E31" s="4"/>
      <c r="F31" s="4"/>
      <c r="G31" s="155"/>
      <c r="H31" s="156"/>
      <c r="I31" s="156"/>
      <c r="J31" s="157"/>
      <c r="K31" s="1114"/>
      <c r="L31" s="158" t="s">
        <v>445</v>
      </c>
      <c r="M31" s="159" t="s">
        <v>446</v>
      </c>
      <c r="N31" s="160" t="s">
        <v>447</v>
      </c>
    </row>
    <row r="32" spans="1:16" ht="27" customHeight="1">
      <c r="A32" s="12"/>
      <c r="B32" s="4"/>
      <c r="C32" s="4"/>
      <c r="D32" s="4"/>
      <c r="E32" s="4"/>
      <c r="F32" s="4"/>
      <c r="G32" s="1115" t="s">
        <v>466</v>
      </c>
      <c r="H32" s="1116"/>
      <c r="I32" s="1116"/>
      <c r="J32" s="1117"/>
      <c r="K32" s="192">
        <v>2631761</v>
      </c>
      <c r="L32" s="192">
        <v>32330</v>
      </c>
      <c r="M32" s="193">
        <v>35267</v>
      </c>
      <c r="N32" s="194">
        <v>-8.3000000000000007</v>
      </c>
    </row>
    <row r="33" spans="1:16" ht="13.5" customHeight="1">
      <c r="A33" s="12"/>
      <c r="B33" s="4"/>
      <c r="C33" s="4"/>
      <c r="D33" s="4"/>
      <c r="E33" s="4"/>
      <c r="F33" s="4"/>
      <c r="G33" s="1115" t="s">
        <v>467</v>
      </c>
      <c r="H33" s="1116"/>
      <c r="I33" s="1116"/>
      <c r="J33" s="1117"/>
      <c r="K33" s="192" t="s">
        <v>453</v>
      </c>
      <c r="L33" s="192" t="s">
        <v>453</v>
      </c>
      <c r="M33" s="193">
        <v>1</v>
      </c>
      <c r="N33" s="194" t="s">
        <v>453</v>
      </c>
    </row>
    <row r="34" spans="1:16" ht="27" customHeight="1">
      <c r="A34" s="12"/>
      <c r="B34" s="4"/>
      <c r="C34" s="4"/>
      <c r="D34" s="4"/>
      <c r="E34" s="4"/>
      <c r="F34" s="4"/>
      <c r="G34" s="1115" t="s">
        <v>468</v>
      </c>
      <c r="H34" s="1116"/>
      <c r="I34" s="1116"/>
      <c r="J34" s="1117"/>
      <c r="K34" s="192" t="s">
        <v>453</v>
      </c>
      <c r="L34" s="192" t="s">
        <v>453</v>
      </c>
      <c r="M34" s="193">
        <v>49</v>
      </c>
      <c r="N34" s="194" t="s">
        <v>453</v>
      </c>
    </row>
    <row r="35" spans="1:16" ht="27" customHeight="1">
      <c r="A35" s="12"/>
      <c r="B35" s="4"/>
      <c r="C35" s="4"/>
      <c r="D35" s="4"/>
      <c r="E35" s="4"/>
      <c r="F35" s="4"/>
      <c r="G35" s="1115" t="s">
        <v>469</v>
      </c>
      <c r="H35" s="1116"/>
      <c r="I35" s="1116"/>
      <c r="J35" s="1117"/>
      <c r="K35" s="192">
        <v>1152308</v>
      </c>
      <c r="L35" s="192">
        <v>14156</v>
      </c>
      <c r="M35" s="193">
        <v>9709</v>
      </c>
      <c r="N35" s="194">
        <v>45.8</v>
      </c>
    </row>
    <row r="36" spans="1:16" ht="27" customHeight="1">
      <c r="A36" s="12"/>
      <c r="B36" s="4"/>
      <c r="C36" s="4"/>
      <c r="D36" s="4"/>
      <c r="E36" s="4"/>
      <c r="F36" s="4"/>
      <c r="G36" s="1115" t="s">
        <v>470</v>
      </c>
      <c r="H36" s="1116"/>
      <c r="I36" s="1116"/>
      <c r="J36" s="1117"/>
      <c r="K36" s="192">
        <v>495707</v>
      </c>
      <c r="L36" s="192">
        <v>6090</v>
      </c>
      <c r="M36" s="193">
        <v>2367</v>
      </c>
      <c r="N36" s="194">
        <v>157.30000000000001</v>
      </c>
    </row>
    <row r="37" spans="1:16" ht="13.5" customHeight="1">
      <c r="A37" s="12"/>
      <c r="B37" s="4"/>
      <c r="C37" s="4"/>
      <c r="D37" s="4"/>
      <c r="E37" s="4"/>
      <c r="F37" s="4"/>
      <c r="G37" s="1115" t="s">
        <v>471</v>
      </c>
      <c r="H37" s="1116"/>
      <c r="I37" s="1116"/>
      <c r="J37" s="1117"/>
      <c r="K37" s="192" t="s">
        <v>453</v>
      </c>
      <c r="L37" s="192" t="s">
        <v>453</v>
      </c>
      <c r="M37" s="193">
        <v>1205</v>
      </c>
      <c r="N37" s="194" t="s">
        <v>453</v>
      </c>
    </row>
    <row r="38" spans="1:16" ht="27" customHeight="1">
      <c r="A38" s="12"/>
      <c r="B38" s="4"/>
      <c r="C38" s="4"/>
      <c r="D38" s="4"/>
      <c r="E38" s="4"/>
      <c r="F38" s="4"/>
      <c r="G38" s="1118" t="s">
        <v>472</v>
      </c>
      <c r="H38" s="1119"/>
      <c r="I38" s="1119"/>
      <c r="J38" s="1120"/>
      <c r="K38" s="195" t="s">
        <v>453</v>
      </c>
      <c r="L38" s="195" t="s">
        <v>453</v>
      </c>
      <c r="M38" s="196">
        <v>3</v>
      </c>
      <c r="N38" s="197" t="s">
        <v>453</v>
      </c>
      <c r="O38" s="191"/>
    </row>
    <row r="39" spans="1:16">
      <c r="A39" s="12"/>
      <c r="B39" s="4"/>
      <c r="C39" s="4"/>
      <c r="D39" s="4"/>
      <c r="E39" s="4"/>
      <c r="F39" s="4"/>
      <c r="G39" s="1118" t="s">
        <v>473</v>
      </c>
      <c r="H39" s="1119"/>
      <c r="I39" s="1119"/>
      <c r="J39" s="1120"/>
      <c r="K39" s="198">
        <v>-708509</v>
      </c>
      <c r="L39" s="198">
        <v>-8704</v>
      </c>
      <c r="M39" s="199">
        <v>-6690</v>
      </c>
      <c r="N39" s="200">
        <v>30.1</v>
      </c>
      <c r="O39" s="191"/>
    </row>
    <row r="40" spans="1:16" ht="27" customHeight="1">
      <c r="A40" s="12"/>
      <c r="B40" s="4"/>
      <c r="C40" s="4"/>
      <c r="D40" s="4"/>
      <c r="E40" s="4"/>
      <c r="F40" s="4"/>
      <c r="G40" s="1115" t="s">
        <v>474</v>
      </c>
      <c r="H40" s="1116"/>
      <c r="I40" s="1116"/>
      <c r="J40" s="1117"/>
      <c r="K40" s="198">
        <v>-2355245</v>
      </c>
      <c r="L40" s="198">
        <v>-28933</v>
      </c>
      <c r="M40" s="199">
        <v>-29386</v>
      </c>
      <c r="N40" s="200">
        <v>-1.5</v>
      </c>
      <c r="O40" s="191"/>
    </row>
    <row r="41" spans="1:16">
      <c r="A41" s="12"/>
      <c r="B41" s="4"/>
      <c r="C41" s="4"/>
      <c r="D41" s="4"/>
      <c r="E41" s="4"/>
      <c r="F41" s="4"/>
      <c r="G41" s="1121" t="s">
        <v>238</v>
      </c>
      <c r="H41" s="1122"/>
      <c r="I41" s="1122"/>
      <c r="J41" s="1123"/>
      <c r="K41" s="192">
        <v>1216022</v>
      </c>
      <c r="L41" s="198">
        <v>14938</v>
      </c>
      <c r="M41" s="199">
        <v>12524</v>
      </c>
      <c r="N41" s="200">
        <v>19.3</v>
      </c>
      <c r="O41" s="191"/>
    </row>
    <row r="42" spans="1:16">
      <c r="A42" s="12"/>
      <c r="B42" s="4"/>
      <c r="C42" s="4"/>
      <c r="D42" s="4"/>
      <c r="E42" s="4"/>
      <c r="F42" s="4"/>
      <c r="G42" s="201" t="s">
        <v>475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476</v>
      </c>
      <c r="B47" s="4"/>
      <c r="C47" s="4"/>
      <c r="D47" s="4"/>
      <c r="E47" s="4"/>
      <c r="F47" s="4"/>
      <c r="G47" s="4"/>
      <c r="H47" s="4"/>
      <c r="I47" s="4"/>
      <c r="J47" s="4"/>
      <c r="K47" s="4"/>
      <c r="L47" s="4"/>
      <c r="M47" s="4"/>
      <c r="N47" s="4"/>
    </row>
    <row r="48" spans="1:16">
      <c r="A48" s="12"/>
      <c r="B48" s="4"/>
      <c r="C48" s="4"/>
      <c r="D48" s="4"/>
      <c r="E48" s="4"/>
      <c r="F48" s="4"/>
      <c r="G48" s="204" t="s">
        <v>477</v>
      </c>
      <c r="H48" s="204"/>
      <c r="I48" s="204"/>
      <c r="J48" s="204"/>
      <c r="K48" s="204"/>
      <c r="L48" s="204"/>
      <c r="M48" s="205"/>
      <c r="N48" s="204"/>
    </row>
    <row r="49" spans="1:14" ht="13.5" customHeight="1">
      <c r="A49" s="12"/>
      <c r="B49" s="4"/>
      <c r="C49" s="4"/>
      <c r="D49" s="4"/>
      <c r="E49" s="4"/>
      <c r="F49" s="4"/>
      <c r="G49" s="206"/>
      <c r="H49" s="207"/>
      <c r="I49" s="1108" t="s">
        <v>443</v>
      </c>
      <c r="J49" s="1110" t="s">
        <v>478</v>
      </c>
      <c r="K49" s="1111"/>
      <c r="L49" s="1111"/>
      <c r="M49" s="1111"/>
      <c r="N49" s="1112"/>
    </row>
    <row r="50" spans="1:14">
      <c r="A50" s="12"/>
      <c r="B50" s="4"/>
      <c r="C50" s="4"/>
      <c r="D50" s="4"/>
      <c r="E50" s="4"/>
      <c r="F50" s="4"/>
      <c r="G50" s="208"/>
      <c r="H50" s="209"/>
      <c r="I50" s="1109"/>
      <c r="J50" s="210" t="s">
        <v>479</v>
      </c>
      <c r="K50" s="211" t="s">
        <v>480</v>
      </c>
      <c r="L50" s="212" t="s">
        <v>481</v>
      </c>
      <c r="M50" s="213" t="s">
        <v>482</v>
      </c>
      <c r="N50" s="214" t="s">
        <v>483</v>
      </c>
    </row>
    <row r="51" spans="1:14">
      <c r="A51" s="12"/>
      <c r="B51" s="4"/>
      <c r="C51" s="4"/>
      <c r="D51" s="4"/>
      <c r="E51" s="4"/>
      <c r="F51" s="4"/>
      <c r="G51" s="206" t="s">
        <v>484</v>
      </c>
      <c r="H51" s="207"/>
      <c r="I51" s="215">
        <v>3858833</v>
      </c>
      <c r="J51" s="216">
        <v>47172</v>
      </c>
      <c r="K51" s="217">
        <v>52.8</v>
      </c>
      <c r="L51" s="218">
        <v>50880</v>
      </c>
      <c r="M51" s="219">
        <v>7</v>
      </c>
      <c r="N51" s="220">
        <v>45.8</v>
      </c>
    </row>
    <row r="52" spans="1:14">
      <c r="A52" s="12"/>
      <c r="B52" s="4"/>
      <c r="C52" s="4"/>
      <c r="D52" s="4"/>
      <c r="E52" s="4"/>
      <c r="F52" s="4"/>
      <c r="G52" s="221"/>
      <c r="H52" s="222" t="s">
        <v>485</v>
      </c>
      <c r="I52" s="223">
        <v>2561926</v>
      </c>
      <c r="J52" s="224">
        <v>31318</v>
      </c>
      <c r="K52" s="225">
        <v>88.2</v>
      </c>
      <c r="L52" s="226">
        <v>26879</v>
      </c>
      <c r="M52" s="227">
        <v>2.4</v>
      </c>
      <c r="N52" s="228">
        <v>85.8</v>
      </c>
    </row>
    <row r="53" spans="1:14">
      <c r="A53" s="12"/>
      <c r="B53" s="4"/>
      <c r="C53" s="4"/>
      <c r="D53" s="4"/>
      <c r="E53" s="4"/>
      <c r="F53" s="4"/>
      <c r="G53" s="206" t="s">
        <v>486</v>
      </c>
      <c r="H53" s="207"/>
      <c r="I53" s="215">
        <v>3341231</v>
      </c>
      <c r="J53" s="216">
        <v>40790</v>
      </c>
      <c r="K53" s="217">
        <v>-13.5</v>
      </c>
      <c r="L53" s="218">
        <v>63956</v>
      </c>
      <c r="M53" s="219">
        <v>25.7</v>
      </c>
      <c r="N53" s="220">
        <v>-39.200000000000003</v>
      </c>
    </row>
    <row r="54" spans="1:14">
      <c r="A54" s="12"/>
      <c r="B54" s="4"/>
      <c r="C54" s="4"/>
      <c r="D54" s="4"/>
      <c r="E54" s="4"/>
      <c r="F54" s="4"/>
      <c r="G54" s="221"/>
      <c r="H54" s="222" t="s">
        <v>485</v>
      </c>
      <c r="I54" s="223">
        <v>2033455</v>
      </c>
      <c r="J54" s="224">
        <v>24825</v>
      </c>
      <c r="K54" s="225">
        <v>-20.7</v>
      </c>
      <c r="L54" s="226">
        <v>29239</v>
      </c>
      <c r="M54" s="227">
        <v>8.8000000000000007</v>
      </c>
      <c r="N54" s="228">
        <v>-29.5</v>
      </c>
    </row>
    <row r="55" spans="1:14">
      <c r="A55" s="12"/>
      <c r="B55" s="4"/>
      <c r="C55" s="4"/>
      <c r="D55" s="4"/>
      <c r="E55" s="4"/>
      <c r="F55" s="4"/>
      <c r="G55" s="206" t="s">
        <v>487</v>
      </c>
      <c r="H55" s="207"/>
      <c r="I55" s="215">
        <v>3342463</v>
      </c>
      <c r="J55" s="216">
        <v>40913</v>
      </c>
      <c r="K55" s="217">
        <v>0.3</v>
      </c>
      <c r="L55" s="218">
        <v>66255</v>
      </c>
      <c r="M55" s="219">
        <v>3.6</v>
      </c>
      <c r="N55" s="220">
        <v>-3.3</v>
      </c>
    </row>
    <row r="56" spans="1:14">
      <c r="A56" s="12"/>
      <c r="B56" s="4"/>
      <c r="C56" s="4"/>
      <c r="D56" s="4"/>
      <c r="E56" s="4"/>
      <c r="F56" s="4"/>
      <c r="G56" s="221"/>
      <c r="H56" s="222" t="s">
        <v>485</v>
      </c>
      <c r="I56" s="223">
        <v>2154635</v>
      </c>
      <c r="J56" s="224">
        <v>26373</v>
      </c>
      <c r="K56" s="225">
        <v>6.2</v>
      </c>
      <c r="L56" s="226">
        <v>31822</v>
      </c>
      <c r="M56" s="227">
        <v>8.8000000000000007</v>
      </c>
      <c r="N56" s="228">
        <v>-2.6</v>
      </c>
    </row>
    <row r="57" spans="1:14">
      <c r="A57" s="12"/>
      <c r="B57" s="4"/>
      <c r="C57" s="4"/>
      <c r="D57" s="4"/>
      <c r="E57" s="4"/>
      <c r="F57" s="4"/>
      <c r="G57" s="206" t="s">
        <v>488</v>
      </c>
      <c r="H57" s="207"/>
      <c r="I57" s="215">
        <v>2610063</v>
      </c>
      <c r="J57" s="216">
        <v>32032</v>
      </c>
      <c r="K57" s="217">
        <v>-21.7</v>
      </c>
      <c r="L57" s="218">
        <v>92247</v>
      </c>
      <c r="M57" s="219">
        <v>39.200000000000003</v>
      </c>
      <c r="N57" s="220">
        <v>-60.9</v>
      </c>
    </row>
    <row r="58" spans="1:14">
      <c r="A58" s="12"/>
      <c r="B58" s="4"/>
      <c r="C58" s="4"/>
      <c r="D58" s="4"/>
      <c r="E58" s="4"/>
      <c r="F58" s="4"/>
      <c r="G58" s="221"/>
      <c r="H58" s="222" t="s">
        <v>485</v>
      </c>
      <c r="I58" s="223">
        <v>2459999</v>
      </c>
      <c r="J58" s="224">
        <v>30190</v>
      </c>
      <c r="K58" s="225">
        <v>14.5</v>
      </c>
      <c r="L58" s="226">
        <v>37204</v>
      </c>
      <c r="M58" s="227">
        <v>16.899999999999999</v>
      </c>
      <c r="N58" s="228">
        <v>-2.4</v>
      </c>
    </row>
    <row r="59" spans="1:14">
      <c r="A59" s="12"/>
      <c r="B59" s="4"/>
      <c r="C59" s="4"/>
      <c r="D59" s="4"/>
      <c r="E59" s="4"/>
      <c r="F59" s="4"/>
      <c r="G59" s="206" t="s">
        <v>489</v>
      </c>
      <c r="H59" s="207"/>
      <c r="I59" s="215">
        <v>1545184</v>
      </c>
      <c r="J59" s="216">
        <v>18982</v>
      </c>
      <c r="K59" s="217">
        <v>-40.700000000000003</v>
      </c>
      <c r="L59" s="218">
        <v>44504</v>
      </c>
      <c r="M59" s="219">
        <v>-51.8</v>
      </c>
      <c r="N59" s="220">
        <v>11.1</v>
      </c>
    </row>
    <row r="60" spans="1:14">
      <c r="A60" s="12"/>
      <c r="B60" s="4"/>
      <c r="C60" s="4"/>
      <c r="D60" s="4"/>
      <c r="E60" s="4"/>
      <c r="F60" s="4"/>
      <c r="G60" s="221"/>
      <c r="H60" s="222" t="s">
        <v>485</v>
      </c>
      <c r="I60" s="229">
        <v>1311776</v>
      </c>
      <c r="J60" s="224">
        <v>16115</v>
      </c>
      <c r="K60" s="225">
        <v>-46.6</v>
      </c>
      <c r="L60" s="226">
        <v>25876</v>
      </c>
      <c r="M60" s="227">
        <v>-30.4</v>
      </c>
      <c r="N60" s="228">
        <v>-16.2</v>
      </c>
    </row>
    <row r="61" spans="1:14">
      <c r="A61" s="12"/>
      <c r="B61" s="4"/>
      <c r="C61" s="4"/>
      <c r="D61" s="4"/>
      <c r="E61" s="4"/>
      <c r="F61" s="4"/>
      <c r="G61" s="206" t="s">
        <v>490</v>
      </c>
      <c r="H61" s="230"/>
      <c r="I61" s="231">
        <v>2939555</v>
      </c>
      <c r="J61" s="232">
        <v>35978</v>
      </c>
      <c r="K61" s="233">
        <v>-4.5999999999999996</v>
      </c>
      <c r="L61" s="234">
        <v>63568</v>
      </c>
      <c r="M61" s="235">
        <v>4.7</v>
      </c>
      <c r="N61" s="220">
        <v>-9.3000000000000007</v>
      </c>
    </row>
    <row r="62" spans="1:14">
      <c r="A62" s="12"/>
      <c r="B62" s="4"/>
      <c r="C62" s="4"/>
      <c r="D62" s="4"/>
      <c r="E62" s="4"/>
      <c r="F62" s="4"/>
      <c r="G62" s="221"/>
      <c r="H62" s="222" t="s">
        <v>485</v>
      </c>
      <c r="I62" s="223">
        <v>2104358</v>
      </c>
      <c r="J62" s="224">
        <v>25764</v>
      </c>
      <c r="K62" s="225">
        <v>8.3000000000000007</v>
      </c>
      <c r="L62" s="226">
        <v>30204</v>
      </c>
      <c r="M62" s="227">
        <v>1.3</v>
      </c>
      <c r="N62" s="228">
        <v>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491</v>
      </c>
    </row>
    <row r="46" spans="2:10" ht="29.25" customHeight="1" thickBot="1">
      <c r="B46" s="239" t="s">
        <v>25</v>
      </c>
      <c r="C46" s="240"/>
      <c r="D46" s="240"/>
      <c r="E46" s="241" t="s">
        <v>492</v>
      </c>
      <c r="F46" s="242" t="s">
        <v>4</v>
      </c>
      <c r="G46" s="243" t="s">
        <v>5</v>
      </c>
      <c r="H46" s="243" t="s">
        <v>6</v>
      </c>
      <c r="I46" s="243" t="s">
        <v>7</v>
      </c>
      <c r="J46" s="244" t="s">
        <v>8</v>
      </c>
    </row>
    <row r="47" spans="2:10" ht="57.75" customHeight="1">
      <c r="B47" s="245"/>
      <c r="C47" s="1133" t="s">
        <v>493</v>
      </c>
      <c r="D47" s="1133"/>
      <c r="E47" s="1134"/>
      <c r="F47" s="246">
        <v>7.48</v>
      </c>
      <c r="G47" s="247">
        <v>9.91</v>
      </c>
      <c r="H47" s="247">
        <v>9.94</v>
      </c>
      <c r="I47" s="247">
        <v>9.84</v>
      </c>
      <c r="J47" s="248">
        <v>10.15</v>
      </c>
    </row>
    <row r="48" spans="2:10" ht="57.75" customHeight="1">
      <c r="B48" s="249"/>
      <c r="C48" s="1135" t="s">
        <v>494</v>
      </c>
      <c r="D48" s="1135"/>
      <c r="E48" s="1136"/>
      <c r="F48" s="250">
        <v>3.31</v>
      </c>
      <c r="G48" s="251">
        <v>4.1100000000000003</v>
      </c>
      <c r="H48" s="251">
        <v>4.21</v>
      </c>
      <c r="I48" s="251">
        <v>5.03</v>
      </c>
      <c r="J48" s="252">
        <v>2.5</v>
      </c>
    </row>
    <row r="49" spans="2:10" ht="57.75" customHeight="1" thickBot="1">
      <c r="B49" s="253"/>
      <c r="C49" s="1137" t="s">
        <v>495</v>
      </c>
      <c r="D49" s="1137"/>
      <c r="E49" s="1138"/>
      <c r="F49" s="254">
        <v>1.57</v>
      </c>
      <c r="G49" s="255">
        <v>3.35</v>
      </c>
      <c r="H49" s="255">
        <v>0.54</v>
      </c>
      <c r="I49" s="255">
        <v>3.77</v>
      </c>
      <c r="J49" s="256" t="s">
        <v>496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491</v>
      </c>
      <c r="K32" s="257"/>
      <c r="L32" s="257"/>
      <c r="M32" s="257"/>
      <c r="N32" s="257"/>
      <c r="O32" s="257"/>
      <c r="P32" s="257"/>
    </row>
    <row r="33" spans="1:16" ht="39" customHeight="1" thickBot="1">
      <c r="A33" s="257"/>
      <c r="B33" s="260" t="s">
        <v>497</v>
      </c>
      <c r="C33" s="261"/>
      <c r="D33" s="261"/>
      <c r="E33" s="262" t="s">
        <v>492</v>
      </c>
      <c r="F33" s="263" t="s">
        <v>4</v>
      </c>
      <c r="G33" s="264" t="s">
        <v>5</v>
      </c>
      <c r="H33" s="264" t="s">
        <v>6</v>
      </c>
      <c r="I33" s="264" t="s">
        <v>7</v>
      </c>
      <c r="J33" s="265" t="s">
        <v>8</v>
      </c>
      <c r="K33" s="257"/>
      <c r="L33" s="257"/>
      <c r="M33" s="257"/>
      <c r="N33" s="257"/>
      <c r="O33" s="257"/>
      <c r="P33" s="257"/>
    </row>
    <row r="34" spans="1:16" ht="39" customHeight="1">
      <c r="A34" s="257"/>
      <c r="B34" s="266"/>
      <c r="C34" s="1145" t="s">
        <v>498</v>
      </c>
      <c r="D34" s="1145"/>
      <c r="E34" s="1146"/>
      <c r="F34" s="267">
        <v>3.3</v>
      </c>
      <c r="G34" s="268">
        <v>4.0999999999999996</v>
      </c>
      <c r="H34" s="268">
        <v>4.2</v>
      </c>
      <c r="I34" s="268">
        <v>5.03</v>
      </c>
      <c r="J34" s="269">
        <v>2.48</v>
      </c>
      <c r="K34" s="257"/>
      <c r="L34" s="257"/>
      <c r="M34" s="257"/>
      <c r="N34" s="257"/>
      <c r="O34" s="257"/>
      <c r="P34" s="257"/>
    </row>
    <row r="35" spans="1:16" ht="39" customHeight="1">
      <c r="A35" s="257"/>
      <c r="B35" s="270"/>
      <c r="C35" s="1139" t="s">
        <v>499</v>
      </c>
      <c r="D35" s="1140"/>
      <c r="E35" s="1141"/>
      <c r="F35" s="271">
        <v>2.54</v>
      </c>
      <c r="G35" s="272">
        <v>3.1</v>
      </c>
      <c r="H35" s="272">
        <v>2.99</v>
      </c>
      <c r="I35" s="272">
        <v>2.14</v>
      </c>
      <c r="J35" s="273">
        <v>2.41</v>
      </c>
      <c r="K35" s="257"/>
      <c r="L35" s="257"/>
      <c r="M35" s="257"/>
      <c r="N35" s="257"/>
      <c r="O35" s="257"/>
      <c r="P35" s="257"/>
    </row>
    <row r="36" spans="1:16" ht="39" customHeight="1">
      <c r="A36" s="257"/>
      <c r="B36" s="270"/>
      <c r="C36" s="1139" t="s">
        <v>500</v>
      </c>
      <c r="D36" s="1140"/>
      <c r="E36" s="1141"/>
      <c r="F36" s="271">
        <v>0.8</v>
      </c>
      <c r="G36" s="272">
        <v>0.81</v>
      </c>
      <c r="H36" s="272">
        <v>0.67</v>
      </c>
      <c r="I36" s="272">
        <v>0.76</v>
      </c>
      <c r="J36" s="273">
        <v>1.46</v>
      </c>
      <c r="K36" s="257"/>
      <c r="L36" s="257"/>
      <c r="M36" s="257"/>
      <c r="N36" s="257"/>
      <c r="O36" s="257"/>
      <c r="P36" s="257"/>
    </row>
    <row r="37" spans="1:16" ht="39" customHeight="1">
      <c r="A37" s="257"/>
      <c r="B37" s="270"/>
      <c r="C37" s="1139" t="s">
        <v>501</v>
      </c>
      <c r="D37" s="1140"/>
      <c r="E37" s="1141"/>
      <c r="F37" s="271">
        <v>0.2</v>
      </c>
      <c r="G37" s="272">
        <v>0.14000000000000001</v>
      </c>
      <c r="H37" s="272">
        <v>0.06</v>
      </c>
      <c r="I37" s="272">
        <v>0.25</v>
      </c>
      <c r="J37" s="273">
        <v>0.15</v>
      </c>
      <c r="K37" s="257"/>
      <c r="L37" s="257"/>
      <c r="M37" s="257"/>
      <c r="N37" s="257"/>
      <c r="O37" s="257"/>
      <c r="P37" s="257"/>
    </row>
    <row r="38" spans="1:16" ht="39" customHeight="1">
      <c r="A38" s="257"/>
      <c r="B38" s="270"/>
      <c r="C38" s="1139" t="s">
        <v>502</v>
      </c>
      <c r="D38" s="1140"/>
      <c r="E38" s="1141"/>
      <c r="F38" s="271">
        <v>0.14000000000000001</v>
      </c>
      <c r="G38" s="272">
        <v>0.27</v>
      </c>
      <c r="H38" s="272">
        <v>0.12</v>
      </c>
      <c r="I38" s="272">
        <v>0.3</v>
      </c>
      <c r="J38" s="273">
        <v>0.12</v>
      </c>
      <c r="K38" s="257"/>
      <c r="L38" s="257"/>
      <c r="M38" s="257"/>
      <c r="N38" s="257"/>
      <c r="O38" s="257"/>
      <c r="P38" s="257"/>
    </row>
    <row r="39" spans="1:16" ht="39" customHeight="1">
      <c r="A39" s="257"/>
      <c r="B39" s="270"/>
      <c r="C39" s="1139" t="s">
        <v>503</v>
      </c>
      <c r="D39" s="1140"/>
      <c r="E39" s="1141"/>
      <c r="F39" s="271" t="s">
        <v>453</v>
      </c>
      <c r="G39" s="272" t="s">
        <v>453</v>
      </c>
      <c r="H39" s="272" t="s">
        <v>453</v>
      </c>
      <c r="I39" s="272" t="s">
        <v>453</v>
      </c>
      <c r="J39" s="273">
        <v>0</v>
      </c>
      <c r="K39" s="257"/>
      <c r="L39" s="257"/>
      <c r="M39" s="257"/>
      <c r="N39" s="257"/>
      <c r="O39" s="257"/>
      <c r="P39" s="257"/>
    </row>
    <row r="40" spans="1:16" ht="39" customHeight="1">
      <c r="A40" s="257"/>
      <c r="B40" s="270"/>
      <c r="C40" s="1139" t="s">
        <v>504</v>
      </c>
      <c r="D40" s="1140"/>
      <c r="E40" s="1141"/>
      <c r="F40" s="271">
        <v>0</v>
      </c>
      <c r="G40" s="272">
        <v>0</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505</v>
      </c>
      <c r="D42" s="1140"/>
      <c r="E42" s="1141"/>
      <c r="F42" s="271" t="s">
        <v>453</v>
      </c>
      <c r="G42" s="272" t="s">
        <v>453</v>
      </c>
      <c r="H42" s="272" t="s">
        <v>453</v>
      </c>
      <c r="I42" s="272" t="s">
        <v>453</v>
      </c>
      <c r="J42" s="273" t="s">
        <v>453</v>
      </c>
      <c r="K42" s="257"/>
      <c r="L42" s="257"/>
      <c r="M42" s="257"/>
      <c r="N42" s="257"/>
      <c r="O42" s="257"/>
      <c r="P42" s="257"/>
    </row>
    <row r="43" spans="1:16" ht="39" customHeight="1" thickBot="1">
      <c r="A43" s="257"/>
      <c r="B43" s="275"/>
      <c r="C43" s="1142" t="s">
        <v>506</v>
      </c>
      <c r="D43" s="1143"/>
      <c r="E43" s="1144"/>
      <c r="F43" s="276" t="s">
        <v>453</v>
      </c>
      <c r="G43" s="277" t="s">
        <v>453</v>
      </c>
      <c r="H43" s="277" t="s">
        <v>453</v>
      </c>
      <c r="I43" s="277" t="s">
        <v>453</v>
      </c>
      <c r="J43" s="278" t="s">
        <v>453</v>
      </c>
      <c r="K43" s="257"/>
      <c r="L43" s="257"/>
      <c r="M43" s="257"/>
      <c r="N43" s="257"/>
      <c r="O43" s="257"/>
      <c r="P43" s="257"/>
    </row>
    <row r="44" spans="1:16" ht="39" customHeight="1">
      <c r="A44" s="257"/>
      <c r="B44" s="279" t="s">
        <v>507</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508</v>
      </c>
      <c r="P43" s="283"/>
      <c r="Q43" s="283"/>
      <c r="R43" s="283"/>
      <c r="S43" s="283"/>
      <c r="T43" s="283"/>
      <c r="U43" s="283"/>
    </row>
    <row r="44" spans="1:21" ht="30.75" customHeight="1" thickBot="1">
      <c r="A44" s="283"/>
      <c r="B44" s="286" t="s">
        <v>509</v>
      </c>
      <c r="C44" s="287"/>
      <c r="D44" s="287"/>
      <c r="E44" s="288"/>
      <c r="F44" s="288"/>
      <c r="G44" s="288"/>
      <c r="H44" s="288"/>
      <c r="I44" s="288"/>
      <c r="J44" s="289" t="s">
        <v>492</v>
      </c>
      <c r="K44" s="290" t="s">
        <v>4</v>
      </c>
      <c r="L44" s="291" t="s">
        <v>5</v>
      </c>
      <c r="M44" s="291" t="s">
        <v>6</v>
      </c>
      <c r="N44" s="291" t="s">
        <v>7</v>
      </c>
      <c r="O44" s="292" t="s">
        <v>8</v>
      </c>
      <c r="P44" s="283"/>
      <c r="Q44" s="283"/>
      <c r="R44" s="283"/>
      <c r="S44" s="283"/>
      <c r="T44" s="283"/>
      <c r="U44" s="283"/>
    </row>
    <row r="45" spans="1:21" ht="30.75" customHeight="1">
      <c r="A45" s="283"/>
      <c r="B45" s="1155" t="s">
        <v>510</v>
      </c>
      <c r="C45" s="1156"/>
      <c r="D45" s="293"/>
      <c r="E45" s="1161" t="s">
        <v>511</v>
      </c>
      <c r="F45" s="1161"/>
      <c r="G45" s="1161"/>
      <c r="H45" s="1161"/>
      <c r="I45" s="1161"/>
      <c r="J45" s="1162"/>
      <c r="K45" s="294">
        <v>2654</v>
      </c>
      <c r="L45" s="295">
        <v>2655</v>
      </c>
      <c r="M45" s="295">
        <v>2669</v>
      </c>
      <c r="N45" s="295">
        <v>2587</v>
      </c>
      <c r="O45" s="296">
        <v>2632</v>
      </c>
      <c r="P45" s="283"/>
      <c r="Q45" s="283"/>
      <c r="R45" s="283"/>
      <c r="S45" s="283"/>
      <c r="T45" s="283"/>
      <c r="U45" s="283"/>
    </row>
    <row r="46" spans="1:21" ht="30.75" customHeight="1">
      <c r="A46" s="283"/>
      <c r="B46" s="1157"/>
      <c r="C46" s="1158"/>
      <c r="D46" s="297"/>
      <c r="E46" s="1149" t="s">
        <v>512</v>
      </c>
      <c r="F46" s="1149"/>
      <c r="G46" s="1149"/>
      <c r="H46" s="1149"/>
      <c r="I46" s="1149"/>
      <c r="J46" s="1150"/>
      <c r="K46" s="298" t="s">
        <v>453</v>
      </c>
      <c r="L46" s="299" t="s">
        <v>453</v>
      </c>
      <c r="M46" s="299" t="s">
        <v>453</v>
      </c>
      <c r="N46" s="299" t="s">
        <v>453</v>
      </c>
      <c r="O46" s="300" t="s">
        <v>453</v>
      </c>
      <c r="P46" s="283"/>
      <c r="Q46" s="283"/>
      <c r="R46" s="283"/>
      <c r="S46" s="283"/>
      <c r="T46" s="283"/>
      <c r="U46" s="283"/>
    </row>
    <row r="47" spans="1:21" ht="30.75" customHeight="1">
      <c r="A47" s="283"/>
      <c r="B47" s="1157"/>
      <c r="C47" s="1158"/>
      <c r="D47" s="297"/>
      <c r="E47" s="1149" t="s">
        <v>513</v>
      </c>
      <c r="F47" s="1149"/>
      <c r="G47" s="1149"/>
      <c r="H47" s="1149"/>
      <c r="I47" s="1149"/>
      <c r="J47" s="1150"/>
      <c r="K47" s="298" t="s">
        <v>453</v>
      </c>
      <c r="L47" s="299" t="s">
        <v>453</v>
      </c>
      <c r="M47" s="299" t="s">
        <v>453</v>
      </c>
      <c r="N47" s="299" t="s">
        <v>453</v>
      </c>
      <c r="O47" s="300" t="s">
        <v>453</v>
      </c>
      <c r="P47" s="283"/>
      <c r="Q47" s="283"/>
      <c r="R47" s="283"/>
      <c r="S47" s="283"/>
      <c r="T47" s="283"/>
      <c r="U47" s="283"/>
    </row>
    <row r="48" spans="1:21" ht="30.75" customHeight="1">
      <c r="A48" s="283"/>
      <c r="B48" s="1157"/>
      <c r="C48" s="1158"/>
      <c r="D48" s="297"/>
      <c r="E48" s="1149" t="s">
        <v>514</v>
      </c>
      <c r="F48" s="1149"/>
      <c r="G48" s="1149"/>
      <c r="H48" s="1149"/>
      <c r="I48" s="1149"/>
      <c r="J48" s="1150"/>
      <c r="K48" s="298">
        <v>977</v>
      </c>
      <c r="L48" s="299">
        <v>1000</v>
      </c>
      <c r="M48" s="299">
        <v>1042</v>
      </c>
      <c r="N48" s="299">
        <v>1099</v>
      </c>
      <c r="O48" s="300">
        <v>1152</v>
      </c>
      <c r="P48" s="283"/>
      <c r="Q48" s="283"/>
      <c r="R48" s="283"/>
      <c r="S48" s="283"/>
      <c r="T48" s="283"/>
      <c r="U48" s="283"/>
    </row>
    <row r="49" spans="1:21" ht="30.75" customHeight="1">
      <c r="A49" s="283"/>
      <c r="B49" s="1157"/>
      <c r="C49" s="1158"/>
      <c r="D49" s="297"/>
      <c r="E49" s="1149" t="s">
        <v>515</v>
      </c>
      <c r="F49" s="1149"/>
      <c r="G49" s="1149"/>
      <c r="H49" s="1149"/>
      <c r="I49" s="1149"/>
      <c r="J49" s="1150"/>
      <c r="K49" s="298">
        <v>358</v>
      </c>
      <c r="L49" s="299">
        <v>377</v>
      </c>
      <c r="M49" s="299">
        <v>399</v>
      </c>
      <c r="N49" s="299">
        <v>501</v>
      </c>
      <c r="O49" s="300">
        <v>496</v>
      </c>
      <c r="P49" s="283"/>
      <c r="Q49" s="283"/>
      <c r="R49" s="283"/>
      <c r="S49" s="283"/>
      <c r="T49" s="283"/>
      <c r="U49" s="283"/>
    </row>
    <row r="50" spans="1:21" ht="30.75" customHeight="1">
      <c r="A50" s="283"/>
      <c r="B50" s="1157"/>
      <c r="C50" s="1158"/>
      <c r="D50" s="297"/>
      <c r="E50" s="1149" t="s">
        <v>516</v>
      </c>
      <c r="F50" s="1149"/>
      <c r="G50" s="1149"/>
      <c r="H50" s="1149"/>
      <c r="I50" s="1149"/>
      <c r="J50" s="1150"/>
      <c r="K50" s="298">
        <v>9</v>
      </c>
      <c r="L50" s="299">
        <v>35</v>
      </c>
      <c r="M50" s="299">
        <v>22</v>
      </c>
      <c r="N50" s="299" t="s">
        <v>453</v>
      </c>
      <c r="O50" s="300" t="s">
        <v>453</v>
      </c>
      <c r="P50" s="283"/>
      <c r="Q50" s="283"/>
      <c r="R50" s="283"/>
      <c r="S50" s="283"/>
      <c r="T50" s="283"/>
      <c r="U50" s="283"/>
    </row>
    <row r="51" spans="1:21" ht="30.75" customHeight="1">
      <c r="A51" s="283"/>
      <c r="B51" s="1159"/>
      <c r="C51" s="1160"/>
      <c r="D51" s="301"/>
      <c r="E51" s="1149" t="s">
        <v>517</v>
      </c>
      <c r="F51" s="1149"/>
      <c r="G51" s="1149"/>
      <c r="H51" s="1149"/>
      <c r="I51" s="1149"/>
      <c r="J51" s="1150"/>
      <c r="K51" s="298" t="s">
        <v>453</v>
      </c>
      <c r="L51" s="299" t="s">
        <v>453</v>
      </c>
      <c r="M51" s="299" t="s">
        <v>453</v>
      </c>
      <c r="N51" s="299" t="s">
        <v>453</v>
      </c>
      <c r="O51" s="300" t="s">
        <v>453</v>
      </c>
      <c r="P51" s="283"/>
      <c r="Q51" s="283"/>
      <c r="R51" s="283"/>
      <c r="S51" s="283"/>
      <c r="T51" s="283"/>
      <c r="U51" s="283"/>
    </row>
    <row r="52" spans="1:21" ht="30.75" customHeight="1">
      <c r="A52" s="283"/>
      <c r="B52" s="1147" t="s">
        <v>518</v>
      </c>
      <c r="C52" s="1148"/>
      <c r="D52" s="301"/>
      <c r="E52" s="1149" t="s">
        <v>519</v>
      </c>
      <c r="F52" s="1149"/>
      <c r="G52" s="1149"/>
      <c r="H52" s="1149"/>
      <c r="I52" s="1149"/>
      <c r="J52" s="1150"/>
      <c r="K52" s="298">
        <v>3041</v>
      </c>
      <c r="L52" s="299">
        <v>3057</v>
      </c>
      <c r="M52" s="299">
        <v>3180</v>
      </c>
      <c r="N52" s="299">
        <v>3091</v>
      </c>
      <c r="O52" s="300">
        <v>3064</v>
      </c>
      <c r="P52" s="283"/>
      <c r="Q52" s="283"/>
      <c r="R52" s="283"/>
      <c r="S52" s="283"/>
      <c r="T52" s="283"/>
      <c r="U52" s="283"/>
    </row>
    <row r="53" spans="1:21" ht="30.75" customHeight="1" thickBot="1">
      <c r="A53" s="283"/>
      <c r="B53" s="1151" t="s">
        <v>520</v>
      </c>
      <c r="C53" s="1152"/>
      <c r="D53" s="302"/>
      <c r="E53" s="1153" t="s">
        <v>521</v>
      </c>
      <c r="F53" s="1153"/>
      <c r="G53" s="1153"/>
      <c r="H53" s="1153"/>
      <c r="I53" s="1153"/>
      <c r="J53" s="1154"/>
      <c r="K53" s="303">
        <v>957</v>
      </c>
      <c r="L53" s="304">
        <v>1010</v>
      </c>
      <c r="M53" s="304">
        <v>952</v>
      </c>
      <c r="N53" s="304">
        <v>1096</v>
      </c>
      <c r="O53" s="305">
        <v>1216</v>
      </c>
      <c r="P53" s="283"/>
      <c r="Q53" s="283"/>
      <c r="R53" s="283"/>
      <c r="S53" s="283"/>
      <c r="T53" s="283"/>
      <c r="U53" s="283"/>
    </row>
    <row r="54" spans="1:21" ht="24" customHeight="1">
      <c r="A54" s="283"/>
      <c r="B54" s="306" t="s">
        <v>522</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508</v>
      </c>
    </row>
    <row r="40" spans="2:13" ht="27.75" customHeight="1" thickBot="1">
      <c r="B40" s="309" t="s">
        <v>509</v>
      </c>
      <c r="C40" s="310"/>
      <c r="D40" s="310"/>
      <c r="E40" s="311"/>
      <c r="F40" s="311"/>
      <c r="G40" s="311"/>
      <c r="H40" s="312" t="s">
        <v>492</v>
      </c>
      <c r="I40" s="313" t="s">
        <v>4</v>
      </c>
      <c r="J40" s="314" t="s">
        <v>5</v>
      </c>
      <c r="K40" s="314" t="s">
        <v>6</v>
      </c>
      <c r="L40" s="314" t="s">
        <v>7</v>
      </c>
      <c r="M40" s="315" t="s">
        <v>8</v>
      </c>
    </row>
    <row r="41" spans="2:13" ht="27.75" customHeight="1">
      <c r="B41" s="1175" t="s">
        <v>523</v>
      </c>
      <c r="C41" s="1176"/>
      <c r="D41" s="316"/>
      <c r="E41" s="1177" t="s">
        <v>524</v>
      </c>
      <c r="F41" s="1177"/>
      <c r="G41" s="1177"/>
      <c r="H41" s="1178"/>
      <c r="I41" s="317">
        <v>26884</v>
      </c>
      <c r="J41" s="318">
        <v>27108</v>
      </c>
      <c r="K41" s="318">
        <v>26706</v>
      </c>
      <c r="L41" s="318">
        <v>28363</v>
      </c>
      <c r="M41" s="319">
        <v>27049</v>
      </c>
    </row>
    <row r="42" spans="2:13" ht="27.75" customHeight="1">
      <c r="B42" s="1165"/>
      <c r="C42" s="1166"/>
      <c r="D42" s="320"/>
      <c r="E42" s="1169" t="s">
        <v>525</v>
      </c>
      <c r="F42" s="1169"/>
      <c r="G42" s="1169"/>
      <c r="H42" s="1170"/>
      <c r="I42" s="321">
        <v>2228</v>
      </c>
      <c r="J42" s="322">
        <v>1821</v>
      </c>
      <c r="K42" s="322">
        <v>1799</v>
      </c>
      <c r="L42" s="322" t="s">
        <v>453</v>
      </c>
      <c r="M42" s="323" t="s">
        <v>453</v>
      </c>
    </row>
    <row r="43" spans="2:13" ht="27.75" customHeight="1">
      <c r="B43" s="1165"/>
      <c r="C43" s="1166"/>
      <c r="D43" s="320"/>
      <c r="E43" s="1169" t="s">
        <v>526</v>
      </c>
      <c r="F43" s="1169"/>
      <c r="G43" s="1169"/>
      <c r="H43" s="1170"/>
      <c r="I43" s="321">
        <v>14474</v>
      </c>
      <c r="J43" s="322">
        <v>14222</v>
      </c>
      <c r="K43" s="322">
        <v>13955</v>
      </c>
      <c r="L43" s="322">
        <v>13705</v>
      </c>
      <c r="M43" s="323">
        <v>13456</v>
      </c>
    </row>
    <row r="44" spans="2:13" ht="27.75" customHeight="1">
      <c r="B44" s="1165"/>
      <c r="C44" s="1166"/>
      <c r="D44" s="320"/>
      <c r="E44" s="1169" t="s">
        <v>527</v>
      </c>
      <c r="F44" s="1169"/>
      <c r="G44" s="1169"/>
      <c r="H44" s="1170"/>
      <c r="I44" s="321">
        <v>5538</v>
      </c>
      <c r="J44" s="322">
        <v>7666</v>
      </c>
      <c r="K44" s="322">
        <v>7662</v>
      </c>
      <c r="L44" s="322">
        <v>7699</v>
      </c>
      <c r="M44" s="323">
        <v>7219</v>
      </c>
    </row>
    <row r="45" spans="2:13" ht="27.75" customHeight="1">
      <c r="B45" s="1165"/>
      <c r="C45" s="1166"/>
      <c r="D45" s="320"/>
      <c r="E45" s="1169" t="s">
        <v>528</v>
      </c>
      <c r="F45" s="1169"/>
      <c r="G45" s="1169"/>
      <c r="H45" s="1170"/>
      <c r="I45" s="321">
        <v>4351</v>
      </c>
      <c r="J45" s="322">
        <v>4178</v>
      </c>
      <c r="K45" s="322">
        <v>4220</v>
      </c>
      <c r="L45" s="322">
        <v>4142</v>
      </c>
      <c r="M45" s="323">
        <v>4131</v>
      </c>
    </row>
    <row r="46" spans="2:13" ht="27.75" customHeight="1">
      <c r="B46" s="1165"/>
      <c r="C46" s="1166"/>
      <c r="D46" s="324"/>
      <c r="E46" s="1169" t="s">
        <v>529</v>
      </c>
      <c r="F46" s="1169"/>
      <c r="G46" s="1169"/>
      <c r="H46" s="1170"/>
      <c r="I46" s="321" t="s">
        <v>453</v>
      </c>
      <c r="J46" s="322" t="s">
        <v>453</v>
      </c>
      <c r="K46" s="322" t="s">
        <v>453</v>
      </c>
      <c r="L46" s="322" t="s">
        <v>453</v>
      </c>
      <c r="M46" s="323" t="s">
        <v>453</v>
      </c>
    </row>
    <row r="47" spans="2:13" ht="27.75" customHeight="1">
      <c r="B47" s="1165"/>
      <c r="C47" s="1166"/>
      <c r="D47" s="325"/>
      <c r="E47" s="1179" t="s">
        <v>530</v>
      </c>
      <c r="F47" s="1180"/>
      <c r="G47" s="1180"/>
      <c r="H47" s="1181"/>
      <c r="I47" s="321" t="s">
        <v>453</v>
      </c>
      <c r="J47" s="322" t="s">
        <v>453</v>
      </c>
      <c r="K47" s="322" t="s">
        <v>453</v>
      </c>
      <c r="L47" s="322" t="s">
        <v>453</v>
      </c>
      <c r="M47" s="323" t="s">
        <v>453</v>
      </c>
    </row>
    <row r="48" spans="2:13" ht="27.75" customHeight="1">
      <c r="B48" s="1165"/>
      <c r="C48" s="1166"/>
      <c r="D48" s="320"/>
      <c r="E48" s="1169" t="s">
        <v>531</v>
      </c>
      <c r="F48" s="1169"/>
      <c r="G48" s="1169"/>
      <c r="H48" s="1170"/>
      <c r="I48" s="321" t="s">
        <v>453</v>
      </c>
      <c r="J48" s="322" t="s">
        <v>453</v>
      </c>
      <c r="K48" s="322" t="s">
        <v>453</v>
      </c>
      <c r="L48" s="322" t="s">
        <v>453</v>
      </c>
      <c r="M48" s="323" t="s">
        <v>453</v>
      </c>
    </row>
    <row r="49" spans="2:13" ht="27.75" customHeight="1">
      <c r="B49" s="1167"/>
      <c r="C49" s="1168"/>
      <c r="D49" s="320"/>
      <c r="E49" s="1169" t="s">
        <v>532</v>
      </c>
      <c r="F49" s="1169"/>
      <c r="G49" s="1169"/>
      <c r="H49" s="1170"/>
      <c r="I49" s="321" t="s">
        <v>453</v>
      </c>
      <c r="J49" s="322" t="s">
        <v>453</v>
      </c>
      <c r="K49" s="322" t="s">
        <v>453</v>
      </c>
      <c r="L49" s="322" t="s">
        <v>453</v>
      </c>
      <c r="M49" s="323" t="s">
        <v>453</v>
      </c>
    </row>
    <row r="50" spans="2:13" ht="27.75" customHeight="1">
      <c r="B50" s="1163" t="s">
        <v>533</v>
      </c>
      <c r="C50" s="1164"/>
      <c r="D50" s="326"/>
      <c r="E50" s="1169" t="s">
        <v>534</v>
      </c>
      <c r="F50" s="1169"/>
      <c r="G50" s="1169"/>
      <c r="H50" s="1170"/>
      <c r="I50" s="321">
        <v>2964</v>
      </c>
      <c r="J50" s="322">
        <v>3839</v>
      </c>
      <c r="K50" s="322">
        <v>3357</v>
      </c>
      <c r="L50" s="322">
        <v>3647</v>
      </c>
      <c r="M50" s="323">
        <v>3691</v>
      </c>
    </row>
    <row r="51" spans="2:13" ht="27.75" customHeight="1">
      <c r="B51" s="1165"/>
      <c r="C51" s="1166"/>
      <c r="D51" s="320"/>
      <c r="E51" s="1169" t="s">
        <v>535</v>
      </c>
      <c r="F51" s="1169"/>
      <c r="G51" s="1169"/>
      <c r="H51" s="1170"/>
      <c r="I51" s="321">
        <v>10206</v>
      </c>
      <c r="J51" s="322">
        <v>9740</v>
      </c>
      <c r="K51" s="322">
        <v>9545</v>
      </c>
      <c r="L51" s="322">
        <v>9579</v>
      </c>
      <c r="M51" s="323">
        <v>9367</v>
      </c>
    </row>
    <row r="52" spans="2:13" ht="27.75" customHeight="1">
      <c r="B52" s="1167"/>
      <c r="C52" s="1168"/>
      <c r="D52" s="320"/>
      <c r="E52" s="1169" t="s">
        <v>536</v>
      </c>
      <c r="F52" s="1169"/>
      <c r="G52" s="1169"/>
      <c r="H52" s="1170"/>
      <c r="I52" s="321">
        <v>31440</v>
      </c>
      <c r="J52" s="322">
        <v>32700</v>
      </c>
      <c r="K52" s="322">
        <v>32380</v>
      </c>
      <c r="L52" s="322">
        <v>31983</v>
      </c>
      <c r="M52" s="323">
        <v>31346</v>
      </c>
    </row>
    <row r="53" spans="2:13" ht="27.75" customHeight="1" thickBot="1">
      <c r="B53" s="1171" t="s">
        <v>537</v>
      </c>
      <c r="C53" s="1172"/>
      <c r="D53" s="327"/>
      <c r="E53" s="1173" t="s">
        <v>538</v>
      </c>
      <c r="F53" s="1173"/>
      <c r="G53" s="1173"/>
      <c r="H53" s="1174"/>
      <c r="I53" s="328">
        <v>8865</v>
      </c>
      <c r="J53" s="329">
        <v>8715</v>
      </c>
      <c r="K53" s="329">
        <v>9059</v>
      </c>
      <c r="L53" s="329">
        <v>8701</v>
      </c>
      <c r="M53" s="330">
        <v>7452</v>
      </c>
    </row>
    <row r="54" spans="2:13" ht="27.75" customHeight="1">
      <c r="B54" s="331" t="s">
        <v>539</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17</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v>61.8</v>
      </c>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70.900000000000006</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39</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55.4</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16</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64.7</v>
      </c>
      <c r="L73" s="1193">
        <v>62.9</v>
      </c>
      <c r="M73" s="1182">
        <v>66.3</v>
      </c>
      <c r="N73" s="1182">
        <v>61.8</v>
      </c>
      <c r="O73" s="1182">
        <v>53.7</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7</v>
      </c>
      <c r="L75" s="1214">
        <v>7.1</v>
      </c>
      <c r="M75" s="1214">
        <v>7</v>
      </c>
      <c r="N75" s="1214">
        <v>7.3</v>
      </c>
      <c r="O75" s="1214">
        <v>7.8</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58.2</v>
      </c>
      <c r="L77" s="1193">
        <v>50.3</v>
      </c>
      <c r="M77" s="1182">
        <v>45.9</v>
      </c>
      <c r="N77" s="1182">
        <v>39</v>
      </c>
      <c r="O77" s="1182">
        <v>35.299999999999997</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10.3</v>
      </c>
      <c r="L79" s="1185">
        <v>9.6</v>
      </c>
      <c r="M79" s="1185">
        <v>8.8000000000000007</v>
      </c>
      <c r="N79" s="1185">
        <v>9</v>
      </c>
      <c r="O79" s="1185">
        <v>6.9</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test2</cp:lastModifiedBy>
  <cp:lastPrinted>2018-10-24T01:29:04Z</cp:lastPrinted>
  <dcterms:created xsi:type="dcterms:W3CDTF">2018-08-30T09:59:08Z</dcterms:created>
  <dcterms:modified xsi:type="dcterms:W3CDTF">2018-11-29T00:57:38Z</dcterms:modified>
  <cp:category/>
</cp:coreProperties>
</file>